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sob\Desktop\UN_CBD\Uganda\Exercise\"/>
    </mc:Choice>
  </mc:AlternateContent>
  <bookViews>
    <workbookView xWindow="-1230" yWindow="6650" windowWidth="15600" windowHeight="1170" tabRatio="915"/>
  </bookViews>
  <sheets>
    <sheet name="Exp planification" sheetId="52" r:id="rId1"/>
    <sheet name="Costs by categories" sheetId="34" r:id="rId2"/>
    <sheet name="Chart" sheetId="48" r:id="rId3"/>
  </sheets>
  <definedNames>
    <definedName name="_xlnm._FilterDatabase" localSheetId="2" hidden="1">Chart!$A$6:$A$8</definedName>
    <definedName name="_xlnm._FilterDatabase" localSheetId="0" hidden="1">'Exp planification'!$A$2:$O$10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52511"/>
</workbook>
</file>

<file path=xl/calcChain.xml><?xml version="1.0" encoding="utf-8"?>
<calcChain xmlns="http://schemas.openxmlformats.org/spreadsheetml/2006/main">
  <c r="P15" i="34" l="1"/>
  <c r="K15" i="34"/>
  <c r="F15" i="34"/>
  <c r="P14" i="34"/>
  <c r="K14" i="34"/>
  <c r="F14" i="34"/>
  <c r="P13" i="34"/>
  <c r="K13" i="34"/>
  <c r="F13" i="34"/>
  <c r="P12" i="34"/>
  <c r="K12" i="34"/>
  <c r="F12" i="34"/>
  <c r="P11" i="34"/>
  <c r="K11" i="34"/>
  <c r="F11" i="34"/>
  <c r="P10" i="34"/>
  <c r="K10" i="34"/>
  <c r="F10" i="34"/>
  <c r="P9" i="34"/>
  <c r="K9" i="34"/>
  <c r="F9" i="34"/>
  <c r="P8" i="34"/>
  <c r="K8" i="34"/>
  <c r="F8" i="34"/>
  <c r="P7" i="34"/>
  <c r="K7" i="34"/>
  <c r="F7" i="34"/>
  <c r="P6" i="34"/>
  <c r="K6" i="34"/>
  <c r="F6" i="34"/>
  <c r="J7" i="34" l="1"/>
  <c r="C10" i="52"/>
  <c r="N8" i="34"/>
  <c r="N7" i="34" s="1"/>
  <c r="M8" i="34"/>
  <c r="M7" i="34" s="1"/>
  <c r="L8" i="34"/>
  <c r="L7" i="34" s="1"/>
  <c r="I8" i="34"/>
  <c r="I7" i="34" s="1"/>
  <c r="H8" i="34"/>
  <c r="H7" i="34" s="1"/>
  <c r="G8" i="34"/>
  <c r="G7" i="34" s="1"/>
  <c r="D8" i="34"/>
  <c r="D7" i="34" s="1"/>
  <c r="C8" i="34"/>
  <c r="C7" i="34" s="1"/>
  <c r="B8" i="34"/>
  <c r="B7" i="34" s="1"/>
  <c r="I5" i="52"/>
  <c r="H5" i="52"/>
  <c r="G5" i="52"/>
  <c r="F5" i="52"/>
  <c r="E5" i="52"/>
  <c r="D5" i="52"/>
  <c r="C8" i="52" l="1"/>
  <c r="C6" i="52"/>
  <c r="O13" i="34" l="1"/>
  <c r="O14" i="34"/>
  <c r="O15" i="34"/>
  <c r="J13" i="34"/>
  <c r="J14" i="34"/>
  <c r="J15" i="34"/>
  <c r="E13" i="34"/>
  <c r="A14" i="34"/>
  <c r="A15" i="34"/>
  <c r="I4" i="52"/>
  <c r="H4" i="52"/>
  <c r="G4" i="52"/>
  <c r="F4" i="52"/>
  <c r="E4" i="52"/>
  <c r="D4" i="52"/>
  <c r="J10" i="52"/>
  <c r="C11" i="52"/>
  <c r="J11" i="52" s="1"/>
  <c r="C12" i="52"/>
  <c r="E15" i="34" s="1"/>
  <c r="C9" i="52"/>
  <c r="J9" i="52" s="1"/>
  <c r="C7" i="52"/>
  <c r="J7" i="52" s="1"/>
  <c r="J6" i="52"/>
  <c r="J12" i="52" l="1"/>
  <c r="E14" i="34"/>
  <c r="C4" i="52"/>
  <c r="C5" i="52"/>
  <c r="J5" i="52" s="1"/>
  <c r="J4" i="52" l="1"/>
  <c r="E7" i="34"/>
  <c r="F3" i="52"/>
  <c r="H3" i="52"/>
  <c r="I3" i="52"/>
  <c r="D3" i="52"/>
  <c r="A6" i="34" l="1"/>
  <c r="A7" i="34"/>
  <c r="A8" i="34"/>
  <c r="M5" i="34"/>
  <c r="E6" i="48" s="1"/>
  <c r="L6" i="34"/>
  <c r="M6" i="34"/>
  <c r="I6" i="34"/>
  <c r="O12" i="34"/>
  <c r="O11" i="34"/>
  <c r="O10" i="34"/>
  <c r="O9" i="34"/>
  <c r="J12" i="34"/>
  <c r="J11" i="34"/>
  <c r="J10" i="34"/>
  <c r="J9" i="34"/>
  <c r="E12" i="34"/>
  <c r="J8" i="34"/>
  <c r="G3" i="52"/>
  <c r="E3" i="52"/>
  <c r="A12" i="34"/>
  <c r="A13" i="34"/>
  <c r="A10" i="34"/>
  <c r="A11" i="34"/>
  <c r="A9" i="34"/>
  <c r="C3" i="52" l="1"/>
  <c r="J3" i="52" s="1"/>
  <c r="H6" i="34"/>
  <c r="H5" i="34" s="1"/>
  <c r="D6" i="48" s="1"/>
  <c r="O8" i="34"/>
  <c r="C6" i="34"/>
  <c r="L5" i="34"/>
  <c r="E5" i="48" s="1"/>
  <c r="I5" i="34"/>
  <c r="D7" i="48" s="1"/>
  <c r="D6" i="34"/>
  <c r="O7" i="34"/>
  <c r="G6" i="34"/>
  <c r="B6" i="34"/>
  <c r="N6" i="34" l="1"/>
  <c r="N5" i="34" s="1"/>
  <c r="E7" i="48" s="1"/>
  <c r="O6" i="34"/>
  <c r="O5" i="34" s="1"/>
  <c r="G5" i="34" l="1"/>
  <c r="D5" i="48" s="1"/>
  <c r="E10" i="34"/>
  <c r="E9" i="34" l="1"/>
  <c r="E8" i="34" l="1"/>
  <c r="J6" i="34" l="1"/>
  <c r="J5" i="34" s="1"/>
  <c r="D4" i="48" l="1"/>
  <c r="E4" i="48" s="1"/>
  <c r="E6" i="34" l="1"/>
  <c r="E5" i="34" s="1"/>
  <c r="C5" i="34" l="1"/>
  <c r="C6" i="48" s="1"/>
  <c r="D5" i="34"/>
  <c r="C7" i="48" s="1"/>
  <c r="B5" i="34"/>
  <c r="C5" i="48" s="1"/>
  <c r="E8" i="48" l="1"/>
  <c r="C8" i="48" l="1"/>
  <c r="F5" i="48" l="1"/>
  <c r="F6" i="48" l="1"/>
  <c r="F7" i="48" l="1"/>
  <c r="D8" i="48"/>
  <c r="F8" i="48" l="1"/>
  <c r="G8" i="48" l="1"/>
  <c r="G5" i="48"/>
  <c r="G6" i="48"/>
  <c r="G7" i="48"/>
  <c r="E11" i="34" l="1"/>
  <c r="J8" i="52"/>
</calcChain>
</file>

<file path=xl/sharedStrings.xml><?xml version="1.0" encoding="utf-8"?>
<sst xmlns="http://schemas.openxmlformats.org/spreadsheetml/2006/main" count="44" uniqueCount="30">
  <si>
    <t>Total</t>
  </si>
  <si>
    <t>%</t>
  </si>
  <si>
    <t>Activity structure</t>
  </si>
  <si>
    <t>Total 2016-2018</t>
  </si>
  <si>
    <t>Q1</t>
  </si>
  <si>
    <t>Q2</t>
  </si>
  <si>
    <t>Q3</t>
  </si>
  <si>
    <t>Q4</t>
  </si>
  <si>
    <t>Salary</t>
  </si>
  <si>
    <t>Operating Exp</t>
  </si>
  <si>
    <t>Validation</t>
  </si>
  <si>
    <t>Categories of expenses</t>
  </si>
  <si>
    <t>Costing Exercise</t>
  </si>
  <si>
    <t>Sub-division of costs by categories</t>
  </si>
  <si>
    <t>Sum by Expenses</t>
  </si>
  <si>
    <t>Expenses by categories</t>
  </si>
  <si>
    <t>Categories/years</t>
  </si>
  <si>
    <t>Expenses by categories from 2016-2018</t>
  </si>
  <si>
    <t>TOTAL expenses</t>
  </si>
  <si>
    <t>Activity1</t>
  </si>
  <si>
    <t>Activity2</t>
  </si>
  <si>
    <t>Activity3</t>
  </si>
  <si>
    <t>Activity4</t>
  </si>
  <si>
    <t>Activity5</t>
  </si>
  <si>
    <t>Activity6</t>
  </si>
  <si>
    <t>Activity7</t>
  </si>
  <si>
    <t>Investment</t>
  </si>
  <si>
    <t>Program 1 Enhance implementation of NBSAP through participatory planning, knowledge management and capacity building</t>
  </si>
  <si>
    <t>Sub-program 1.1 By 2022, ecosystems that provide essential services and contribute to health, livelihoods and well-being are safeguarded, and restoration programmes have been initiated for degraded ecosystems covering at least 15 per cent  of the priority areas</t>
  </si>
  <si>
    <t>Action 1.1.1 Foster the implementation of integrated water management plans, including restoration and protection of critical wetlands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</si>
</sst>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5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7" fontId="11" fillId="4" borderId="0" xfId="0" applyNumberFormat="1" applyFont="1" applyFill="1" applyAlignment="1" applyProtection="1">
      <alignment horizontal="right" vertical="center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37" fontId="12" fillId="2" borderId="1" xfId="0" applyNumberFormat="1" applyFont="1" applyFill="1" applyBorder="1" applyAlignment="1" applyProtection="1">
      <alignment horizontal="right" vertical="center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left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lef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37" fontId="12" fillId="2" borderId="4" xfId="0" applyNumberFormat="1" applyFont="1" applyFill="1" applyBorder="1" applyAlignment="1" applyProtection="1">
      <alignment horizontal="right" vertical="center"/>
    </xf>
    <xf numFmtId="0" fontId="11" fillId="3" borderId="24" xfId="0" applyFont="1" applyFill="1" applyBorder="1" applyAlignment="1">
      <alignment horizontal="center" vertical="center" wrapText="1"/>
    </xf>
    <xf numFmtId="37" fontId="11" fillId="4" borderId="25" xfId="0" applyNumberFormat="1" applyFont="1" applyFill="1" applyBorder="1" applyAlignment="1" applyProtection="1">
      <alignment horizontal="right" vertical="center"/>
    </xf>
    <xf numFmtId="37" fontId="12" fillId="2" borderId="26" xfId="0" applyNumberFormat="1" applyFont="1" applyFill="1" applyBorder="1" applyAlignment="1" applyProtection="1">
      <alignment horizontal="right" vertical="center"/>
    </xf>
    <xf numFmtId="37" fontId="12" fillId="2" borderId="2" xfId="0" applyNumberFormat="1" applyFont="1" applyFill="1" applyBorder="1" applyAlignment="1" applyProtection="1">
      <alignment horizontal="right" vertical="center"/>
    </xf>
    <xf numFmtId="37" fontId="11" fillId="46" borderId="25" xfId="0" applyNumberFormat="1" applyFont="1" applyFill="1" applyBorder="1" applyAlignment="1" applyProtection="1">
      <alignment horizontal="right" vertical="center"/>
    </xf>
    <xf numFmtId="37" fontId="12" fillId="47" borderId="26" xfId="0" applyNumberFormat="1" applyFont="1" applyFill="1" applyBorder="1" applyAlignment="1" applyProtection="1">
      <alignment horizontal="right" vertical="center"/>
    </xf>
    <xf numFmtId="37" fontId="12" fillId="48" borderId="26" xfId="0" applyNumberFormat="1" applyFont="1" applyFill="1" applyBorder="1" applyAlignment="1" applyProtection="1">
      <alignment horizontal="right" vertical="center"/>
    </xf>
    <xf numFmtId="37" fontId="12" fillId="5" borderId="4" xfId="0" applyNumberFormat="1" applyFont="1" applyFill="1" applyBorder="1" applyAlignment="1" applyProtection="1">
      <alignment horizontal="right" vertical="center"/>
    </xf>
    <xf numFmtId="37" fontId="12" fillId="5" borderId="1" xfId="0" applyNumberFormat="1" applyFont="1" applyFill="1" applyBorder="1" applyAlignment="1" applyProtection="1">
      <alignment horizontal="right" vertical="center"/>
    </xf>
    <xf numFmtId="37" fontId="12" fillId="5" borderId="2" xfId="0" applyNumberFormat="1" applyFont="1" applyFill="1" applyBorder="1" applyAlignment="1" applyProtection="1">
      <alignment horizontal="right" vertical="center"/>
    </xf>
    <xf numFmtId="37" fontId="12" fillId="5" borderId="26" xfId="0" applyNumberFormat="1" applyFont="1" applyFill="1" applyBorder="1" applyAlignment="1" applyProtection="1">
      <alignment horizontal="right" vertical="center"/>
    </xf>
    <xf numFmtId="37" fontId="8" fillId="0" borderId="4" xfId="13" applyNumberFormat="1" applyFont="1" applyFill="1" applyBorder="1" applyAlignment="1" applyProtection="1">
      <alignment horizontal="right" vertical="center"/>
      <protection locked="0"/>
    </xf>
    <xf numFmtId="37" fontId="8" fillId="0" borderId="1" xfId="13" applyNumberFormat="1" applyFont="1" applyFill="1" applyBorder="1" applyAlignment="1" applyProtection="1">
      <alignment horizontal="right" vertical="center"/>
      <protection locked="0"/>
    </xf>
    <xf numFmtId="37" fontId="8" fillId="0" borderId="2" xfId="13" applyNumberFormat="1" applyFont="1" applyFill="1" applyBorder="1" applyAlignment="1" applyProtection="1">
      <alignment horizontal="right" vertical="center"/>
      <protection locked="0"/>
    </xf>
    <xf numFmtId="37" fontId="8" fillId="0" borderId="26" xfId="13" applyNumberFormat="1" applyFont="1" applyFill="1" applyBorder="1" applyAlignment="1" applyProtection="1">
      <alignment horizontal="right" vertical="center"/>
      <protection locked="0"/>
    </xf>
    <xf numFmtId="37" fontId="8" fillId="0" borderId="27" xfId="13" applyNumberFormat="1" applyFont="1" applyFill="1" applyBorder="1" applyAlignment="1" applyProtection="1">
      <alignment horizontal="right" vertical="center"/>
      <protection locked="0"/>
    </xf>
    <xf numFmtId="37" fontId="8" fillId="1" borderId="26" xfId="13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168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Alignment="1" applyProtection="1">
      <alignment horizontal="right" vertical="center"/>
      <protection locked="0"/>
    </xf>
    <xf numFmtId="0" fontId="11" fillId="4" borderId="2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18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Chart!$B$3:$G$3</c:f>
          <c:strCache>
            <c:ptCount val="6"/>
            <c:pt idx="0">
              <c:v>Expenses by categories</c:v>
            </c:pt>
          </c:strCache>
        </c:strRef>
      </c:tx>
      <c:layout>
        <c:manualLayout>
          <c:xMode val="edge"/>
          <c:yMode val="edge"/>
          <c:x val="0.25158469945355189"/>
          <c:y val="3.0037546933667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49"/>
          <c:w val="0.90004155730533686"/>
          <c:h val="0.49447557478343995"/>
        </c:manualLayout>
      </c:layout>
      <c:lineChart>
        <c:grouping val="standard"/>
        <c:varyColors val="0"/>
        <c:ser>
          <c:idx val="1"/>
          <c:order val="1"/>
          <c:tx>
            <c:strRef>
              <c:f>Chart!$B$5</c:f>
              <c:strCache>
                <c:ptCount val="1"/>
                <c:pt idx="0">
                  <c:v>Salary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Chart!$C$5:$E$5</c:f>
              <c:numCache>
                <c:formatCode>_ * #,##0_)\ _$_ ;_ * \(#,##0\)\ _$_ ;_ * "-"??_)\ _$_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Chart!$B$6</c:f>
              <c:strCache>
                <c:ptCount val="1"/>
                <c:pt idx="0">
                  <c:v>Operating Exp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Chart!$C$6:$E$6</c:f>
              <c:numCache>
                <c:formatCode>_ * #,##0_)\ _$_ ;_ * \(#,##0\)\ _$_ ;_ * "-"??_)\ _$_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Chart!$B$7</c:f>
              <c:strCache>
                <c:ptCount val="1"/>
                <c:pt idx="0">
                  <c:v>Investment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Chart!$C$7:$E$7</c:f>
              <c:numCache>
                <c:formatCode>_ * #,##0_)\ _$_ ;_ * \(#,##0\)\ _$_ ;_ * "-"??_)\ _$_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3024"/>
        <c:axId val="4039436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Chart!$B$4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16148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943664"/>
        <c:crosses val="autoZero"/>
        <c:auto val="0"/>
        <c:lblOffset val="100"/>
        <c:baseTimeUnit val="days"/>
        <c:majorUnit val="1"/>
      </c:dateAx>
      <c:valAx>
        <c:axId val="40394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83024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12"/>
  <sheetViews>
    <sheetView tabSelected="1" showRuler="0" zoomScale="95" zoomScaleNormal="95" zoomScalePageLayoutView="125" workbookViewId="0">
      <pane ySplit="2" topLeftCell="A3" activePane="bottomLeft" state="frozen"/>
      <selection pane="bottomLeft" activeCell="A5" sqref="A5:B5"/>
    </sheetView>
  </sheetViews>
  <sheetFormatPr defaultColWidth="14" defaultRowHeight="13" outlineLevelCol="1"/>
  <cols>
    <col min="1" max="1" width="7.77734375" style="2" customWidth="1"/>
    <col min="2" max="2" width="62.109375" style="1" customWidth="1"/>
    <col min="3" max="3" width="14" style="10" customWidth="1"/>
    <col min="4" max="7" width="14" style="10" customWidth="1" outlineLevel="1"/>
    <col min="8" max="10" width="14" style="10" customWidth="1"/>
    <col min="11" max="16384" width="14" style="1"/>
  </cols>
  <sheetData>
    <row r="1" spans="1:10" ht="20" hidden="1">
      <c r="A1" s="32" t="s">
        <v>12</v>
      </c>
      <c r="B1" s="33"/>
      <c r="C1" s="4"/>
      <c r="D1" s="4"/>
      <c r="E1" s="4"/>
      <c r="F1" s="4"/>
      <c r="G1" s="4"/>
      <c r="H1" s="4"/>
      <c r="I1" s="4"/>
      <c r="J1" s="4"/>
    </row>
    <row r="2" spans="1:10" s="5" customFormat="1" ht="29.5" customHeight="1">
      <c r="A2" s="6"/>
      <c r="B2" s="27" t="s">
        <v>2</v>
      </c>
      <c r="C2" s="45">
        <v>2016</v>
      </c>
      <c r="D2" s="3" t="s">
        <v>4</v>
      </c>
      <c r="E2" s="3" t="s">
        <v>5</v>
      </c>
      <c r="F2" s="3" t="s">
        <v>6</v>
      </c>
      <c r="G2" s="3" t="s">
        <v>7</v>
      </c>
      <c r="H2" s="45">
        <v>2017</v>
      </c>
      <c r="I2" s="45">
        <v>2018</v>
      </c>
      <c r="J2" s="45" t="s">
        <v>3</v>
      </c>
    </row>
    <row r="3" spans="1:10" s="5" customFormat="1" ht="33.5" customHeight="1">
      <c r="A3" s="67" t="s">
        <v>27</v>
      </c>
      <c r="B3" s="67"/>
      <c r="C3" s="49">
        <f>SUM(D3:G3)</f>
        <v>0</v>
      </c>
      <c r="D3" s="24">
        <f>D4</f>
        <v>0</v>
      </c>
      <c r="E3" s="24">
        <f t="shared" ref="E3:I4" si="0">E4</f>
        <v>0</v>
      </c>
      <c r="F3" s="24">
        <f t="shared" si="0"/>
        <v>0</v>
      </c>
      <c r="G3" s="24">
        <f t="shared" si="0"/>
        <v>0</v>
      </c>
      <c r="H3" s="46">
        <f t="shared" si="0"/>
        <v>0</v>
      </c>
      <c r="I3" s="46">
        <f t="shared" si="0"/>
        <v>0</v>
      </c>
      <c r="J3" s="49">
        <f>C3+H3+I3</f>
        <v>0</v>
      </c>
    </row>
    <row r="4" spans="1:10" s="2" customFormat="1" ht="50.5" customHeight="1">
      <c r="A4" s="68" t="s">
        <v>28</v>
      </c>
      <c r="B4" s="69"/>
      <c r="C4" s="50">
        <f t="shared" ref="C4:C12" si="1">SUM(D4:G4)</f>
        <v>0</v>
      </c>
      <c r="D4" s="44">
        <f>D5</f>
        <v>0</v>
      </c>
      <c r="E4" s="31">
        <f t="shared" si="0"/>
        <v>0</v>
      </c>
      <c r="F4" s="31">
        <f t="shared" si="0"/>
        <v>0</v>
      </c>
      <c r="G4" s="48">
        <f t="shared" si="0"/>
        <v>0</v>
      </c>
      <c r="H4" s="47">
        <f t="shared" si="0"/>
        <v>0</v>
      </c>
      <c r="I4" s="47">
        <f t="shared" si="0"/>
        <v>0</v>
      </c>
      <c r="J4" s="50">
        <f>C4+H4+I4</f>
        <v>0</v>
      </c>
    </row>
    <row r="5" spans="1:10" s="2" customFormat="1" ht="25" customHeight="1">
      <c r="A5" s="70" t="s">
        <v>29</v>
      </c>
      <c r="B5" s="71"/>
      <c r="C5" s="51">
        <f t="shared" si="1"/>
        <v>0</v>
      </c>
      <c r="D5" s="52">
        <f t="shared" ref="D5:I5" si="2">SUM(D6:D12)</f>
        <v>0</v>
      </c>
      <c r="E5" s="53">
        <f t="shared" si="2"/>
        <v>0</v>
      </c>
      <c r="F5" s="53">
        <f t="shared" si="2"/>
        <v>0</v>
      </c>
      <c r="G5" s="54">
        <f t="shared" si="2"/>
        <v>0</v>
      </c>
      <c r="H5" s="55">
        <f t="shared" si="2"/>
        <v>0</v>
      </c>
      <c r="I5" s="55">
        <f t="shared" si="2"/>
        <v>0</v>
      </c>
      <c r="J5" s="51">
        <f t="shared" ref="J5:J12" si="3">C5+H5+I5</f>
        <v>0</v>
      </c>
    </row>
    <row r="6" spans="1:10" s="8" customFormat="1">
      <c r="A6" s="7"/>
      <c r="B6" s="43" t="s">
        <v>19</v>
      </c>
      <c r="C6" s="61">
        <f t="shared" si="1"/>
        <v>0</v>
      </c>
      <c r="D6" s="56"/>
      <c r="E6" s="57"/>
      <c r="F6" s="57"/>
      <c r="G6" s="58"/>
      <c r="H6" s="59"/>
      <c r="I6" s="59"/>
      <c r="J6" s="61">
        <f t="shared" si="3"/>
        <v>0</v>
      </c>
    </row>
    <row r="7" spans="1:10" s="8" customFormat="1">
      <c r="A7" s="7"/>
      <c r="B7" s="43" t="s">
        <v>20</v>
      </c>
      <c r="C7" s="61">
        <f t="shared" si="1"/>
        <v>0</v>
      </c>
      <c r="D7" s="56"/>
      <c r="E7" s="57"/>
      <c r="F7" s="57"/>
      <c r="G7" s="66"/>
      <c r="H7" s="59"/>
      <c r="I7" s="59"/>
      <c r="J7" s="61">
        <f t="shared" si="3"/>
        <v>0</v>
      </c>
    </row>
    <row r="8" spans="1:10" s="8" customFormat="1">
      <c r="A8" s="7"/>
      <c r="B8" s="43" t="s">
        <v>21</v>
      </c>
      <c r="C8" s="61">
        <f t="shared" si="1"/>
        <v>0</v>
      </c>
      <c r="D8" s="56"/>
      <c r="E8" s="57"/>
      <c r="F8" s="57"/>
      <c r="G8" s="58"/>
      <c r="H8" s="59"/>
      <c r="I8" s="59"/>
      <c r="J8" s="61">
        <f t="shared" si="3"/>
        <v>0</v>
      </c>
    </row>
    <row r="9" spans="1:10" s="8" customFormat="1">
      <c r="A9" s="7"/>
      <c r="B9" s="43" t="s">
        <v>22</v>
      </c>
      <c r="C9" s="61">
        <f t="shared" si="1"/>
        <v>0</v>
      </c>
      <c r="D9" s="56"/>
      <c r="E9" s="57"/>
      <c r="F9" s="57"/>
      <c r="G9" s="58"/>
      <c r="H9" s="59"/>
      <c r="I9" s="59"/>
      <c r="J9" s="61">
        <f t="shared" si="3"/>
        <v>0</v>
      </c>
    </row>
    <row r="10" spans="1:10" s="8" customFormat="1">
      <c r="A10" s="7"/>
      <c r="B10" s="43" t="s">
        <v>23</v>
      </c>
      <c r="C10" s="61">
        <f t="shared" si="1"/>
        <v>0</v>
      </c>
      <c r="D10" s="56"/>
      <c r="E10" s="57"/>
      <c r="F10" s="57"/>
      <c r="G10" s="58"/>
      <c r="H10" s="59"/>
      <c r="I10" s="59"/>
      <c r="J10" s="61">
        <f t="shared" si="3"/>
        <v>0</v>
      </c>
    </row>
    <row r="11" spans="1:10" s="8" customFormat="1">
      <c r="A11" s="7"/>
      <c r="B11" s="43" t="s">
        <v>24</v>
      </c>
      <c r="C11" s="61">
        <f t="shared" si="1"/>
        <v>0</v>
      </c>
      <c r="D11" s="56"/>
      <c r="E11" s="57"/>
      <c r="F11" s="57"/>
      <c r="G11" s="58"/>
      <c r="H11" s="59"/>
      <c r="I11" s="59"/>
      <c r="J11" s="61">
        <f t="shared" si="3"/>
        <v>0</v>
      </c>
    </row>
    <row r="12" spans="1:10" s="8" customFormat="1" ht="13.5" thickBot="1">
      <c r="A12" s="7"/>
      <c r="B12" s="43" t="s">
        <v>25</v>
      </c>
      <c r="C12" s="61">
        <f t="shared" si="1"/>
        <v>0</v>
      </c>
      <c r="D12" s="56"/>
      <c r="E12" s="57"/>
      <c r="F12" s="57"/>
      <c r="G12" s="58"/>
      <c r="H12" s="60"/>
      <c r="I12" s="60"/>
      <c r="J12" s="61">
        <f t="shared" si="3"/>
        <v>0</v>
      </c>
    </row>
  </sheetData>
  <sheetProtection sheet="1" objects="1" scenarios="1" formatCells="0" formatColumns="0" formatRows="0" autoFilter="0"/>
  <autoFilter ref="A2:O10"/>
  <mergeCells count="3">
    <mergeCell ref="A3:B3"/>
    <mergeCell ref="A4:B4"/>
    <mergeCell ref="A5:B5"/>
  </mergeCells>
  <conditionalFormatting sqref="D6:E10 G6:I10">
    <cfRule type="expression" dxfId="17" priority="32">
      <formula>D6&lt;&gt;""</formula>
    </cfRule>
  </conditionalFormatting>
  <conditionalFormatting sqref="E9:E10 I10 H6:I9 G9">
    <cfRule type="expression" dxfId="16" priority="30">
      <formula>E6&lt;&gt;""</formula>
    </cfRule>
  </conditionalFormatting>
  <conditionalFormatting sqref="E8">
    <cfRule type="expression" dxfId="15" priority="29">
      <formula>E8&lt;&gt;""</formula>
    </cfRule>
  </conditionalFormatting>
  <conditionalFormatting sqref="G10">
    <cfRule type="expression" dxfId="14" priority="28">
      <formula>G10&lt;&gt;""</formula>
    </cfRule>
  </conditionalFormatting>
  <conditionalFormatting sqref="H10">
    <cfRule type="expression" dxfId="13" priority="27">
      <formula>H10&lt;&gt;""</formula>
    </cfRule>
  </conditionalFormatting>
  <conditionalFormatting sqref="H11:H12">
    <cfRule type="expression" dxfId="12" priority="2">
      <formula>H11&lt;&gt;""</formula>
    </cfRule>
  </conditionalFormatting>
  <conditionalFormatting sqref="D11:E12 G11:I12">
    <cfRule type="expression" dxfId="11" priority="5">
      <formula>D11&lt;&gt;""</formula>
    </cfRule>
  </conditionalFormatting>
  <conditionalFormatting sqref="E11:E12 I11:I12">
    <cfRule type="expression" dxfId="10" priority="4">
      <formula>E11&lt;&gt;""</formula>
    </cfRule>
  </conditionalFormatting>
  <conditionalFormatting sqref="G11:G12">
    <cfRule type="expression" dxfId="9" priority="3">
      <formula>G11&lt;&gt;""</formula>
    </cfRule>
  </conditionalFormatting>
  <conditionalFormatting sqref="F6:F12">
    <cfRule type="expression" dxfId="8" priority="1">
      <formula>F6&lt;&gt;""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15"/>
  <sheetViews>
    <sheetView zoomScale="90" zoomScaleNormal="90" workbookViewId="0">
      <pane xSplit="1" ySplit="4" topLeftCell="B5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A6" sqref="A6"/>
    </sheetView>
  </sheetViews>
  <sheetFormatPr defaultColWidth="12" defaultRowHeight="13" outlineLevelRow="1"/>
  <cols>
    <col min="1" max="1" width="50.44140625" style="5" customWidth="1"/>
    <col min="2" max="2" width="18.33203125" style="4" customWidth="1"/>
    <col min="3" max="3" width="15.77734375" style="4" customWidth="1"/>
    <col min="4" max="4" width="15.109375" style="4" customWidth="1"/>
    <col min="5" max="5" width="18" style="4" customWidth="1"/>
    <col min="6" max="6" width="14" style="1" bestFit="1" customWidth="1"/>
    <col min="7" max="7" width="18.33203125" style="4" customWidth="1"/>
    <col min="8" max="8" width="15.77734375" style="4" customWidth="1"/>
    <col min="9" max="9" width="15.10937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77734375" style="4" customWidth="1"/>
    <col min="14" max="14" width="15.10937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26.25" customHeight="1" collapsed="1">
      <c r="A2" s="32" t="s">
        <v>13</v>
      </c>
      <c r="B2" s="33"/>
      <c r="E2" s="25"/>
      <c r="J2" s="25"/>
      <c r="O2" s="25"/>
    </row>
    <row r="3" spans="1:16">
      <c r="A3" s="9"/>
      <c r="B3" s="72">
        <v>2016</v>
      </c>
      <c r="C3" s="73"/>
      <c r="D3" s="73"/>
      <c r="E3" s="74"/>
      <c r="G3" s="72">
        <v>2017</v>
      </c>
      <c r="H3" s="73"/>
      <c r="I3" s="73"/>
      <c r="J3" s="74"/>
      <c r="L3" s="72">
        <v>2018</v>
      </c>
      <c r="M3" s="73"/>
      <c r="N3" s="73"/>
      <c r="O3" s="74"/>
    </row>
    <row r="4" spans="1:16">
      <c r="A4" s="9" t="s">
        <v>11</v>
      </c>
      <c r="B4" s="26" t="s">
        <v>8</v>
      </c>
      <c r="C4" s="26" t="s">
        <v>9</v>
      </c>
      <c r="D4" s="26" t="s">
        <v>26</v>
      </c>
      <c r="E4" s="26" t="s">
        <v>0</v>
      </c>
      <c r="F4" s="30" t="s">
        <v>10</v>
      </c>
      <c r="G4" s="26" t="s">
        <v>8</v>
      </c>
      <c r="H4" s="26" t="s">
        <v>9</v>
      </c>
      <c r="I4" s="26" t="s">
        <v>26</v>
      </c>
      <c r="J4" s="26" t="s">
        <v>0</v>
      </c>
      <c r="K4" s="30" t="s">
        <v>10</v>
      </c>
      <c r="L4" s="26" t="s">
        <v>8</v>
      </c>
      <c r="M4" s="26" t="s">
        <v>9</v>
      </c>
      <c r="N4" s="26" t="s">
        <v>26</v>
      </c>
      <c r="O4" s="26" t="s">
        <v>0</v>
      </c>
      <c r="P4" s="30" t="s">
        <v>10</v>
      </c>
    </row>
    <row r="5" spans="1:16" s="20" customFormat="1">
      <c r="A5" s="35" t="s">
        <v>14</v>
      </c>
      <c r="B5" s="36">
        <f>B6</f>
        <v>0</v>
      </c>
      <c r="C5" s="36">
        <f t="shared" ref="C5:D5" si="0">C6</f>
        <v>0</v>
      </c>
      <c r="D5" s="36">
        <f t="shared" si="0"/>
        <v>0</v>
      </c>
      <c r="E5" s="36">
        <f t="shared" ref="E5" si="1">E6</f>
        <v>0</v>
      </c>
      <c r="F5" s="37"/>
      <c r="G5" s="36">
        <f>G6</f>
        <v>0</v>
      </c>
      <c r="H5" s="36">
        <f t="shared" ref="H5" si="2">H6</f>
        <v>0</v>
      </c>
      <c r="I5" s="36">
        <f t="shared" ref="I5" si="3">I6</f>
        <v>0</v>
      </c>
      <c r="J5" s="36">
        <f t="shared" ref="J5" si="4">J6</f>
        <v>0</v>
      </c>
      <c r="K5" s="37"/>
      <c r="L5" s="36">
        <f>L6</f>
        <v>0</v>
      </c>
      <c r="M5" s="36">
        <f t="shared" ref="M5" si="5">M6</f>
        <v>0</v>
      </c>
      <c r="N5" s="36">
        <f t="shared" ref="N5" si="6">N6</f>
        <v>0</v>
      </c>
      <c r="O5" s="36">
        <f t="shared" ref="O5" si="7">O6</f>
        <v>0</v>
      </c>
      <c r="P5" s="37"/>
    </row>
    <row r="6" spans="1:16" s="20" customFormat="1" ht="42">
      <c r="A6" s="38" t="str">
        <f>'Exp planification'!A3</f>
        <v>Program 1 Enhance implementation of NBSAP through participatory planning, knowledge management and capacity building</v>
      </c>
      <c r="B6" s="39">
        <f>B7</f>
        <v>0</v>
      </c>
      <c r="C6" s="39">
        <f>C7</f>
        <v>0</v>
      </c>
      <c r="D6" s="39">
        <f>D7</f>
        <v>0</v>
      </c>
      <c r="E6" s="39">
        <f>'Exp planification'!C3</f>
        <v>0</v>
      </c>
      <c r="F6" s="29">
        <f t="shared" ref="F6:F15" si="8">IF((B6+C6+D6)=0,0,E6-SUM(B6:D6))</f>
        <v>0</v>
      </c>
      <c r="G6" s="39">
        <f>G7</f>
        <v>0</v>
      </c>
      <c r="H6" s="39">
        <f>H7</f>
        <v>0</v>
      </c>
      <c r="I6" s="39">
        <f>I7</f>
        <v>0</v>
      </c>
      <c r="J6" s="39">
        <f>'Exp planification'!H3</f>
        <v>0</v>
      </c>
      <c r="K6" s="29">
        <f t="shared" ref="K6:K15" si="9">IF((G6+H6+I6)=0,0,J6-SUM(G6:I6))</f>
        <v>0</v>
      </c>
      <c r="L6" s="39">
        <f>L7</f>
        <v>0</v>
      </c>
      <c r="M6" s="39">
        <f>M7</f>
        <v>0</v>
      </c>
      <c r="N6" s="39">
        <f>N7</f>
        <v>0</v>
      </c>
      <c r="O6" s="39">
        <f>'Exp planification'!I3</f>
        <v>0</v>
      </c>
      <c r="P6" s="29">
        <f t="shared" ref="P6:P15" si="10">IF((L6+M6+N6)=0,0,O6-SUM(L6:N6))</f>
        <v>0</v>
      </c>
    </row>
    <row r="7" spans="1:16" s="20" customFormat="1" ht="67" customHeight="1">
      <c r="A7" s="40" t="str">
        <f>'Exp planification'!A4</f>
        <v>Sub-program 1.1 By 2022, ecosystems that provide essential services and contribute to health, livelihoods and well-being are safeguarded, and restoration programmes have been initiated for degraded ecosystems covering at least 15 per cent  of the priority areas</v>
      </c>
      <c r="B7" s="41">
        <f>B8</f>
        <v>0</v>
      </c>
      <c r="C7" s="41">
        <f t="shared" ref="C7:D7" si="11">C8</f>
        <v>0</v>
      </c>
      <c r="D7" s="41">
        <f t="shared" si="11"/>
        <v>0</v>
      </c>
      <c r="E7" s="41">
        <f>'Exp planification'!C4</f>
        <v>0</v>
      </c>
      <c r="F7" s="29">
        <f t="shared" si="8"/>
        <v>0</v>
      </c>
      <c r="G7" s="41">
        <f>G8</f>
        <v>0</v>
      </c>
      <c r="H7" s="41">
        <f t="shared" ref="H7:I7" si="12">H8</f>
        <v>0</v>
      </c>
      <c r="I7" s="41">
        <f t="shared" si="12"/>
        <v>0</v>
      </c>
      <c r="J7" s="41">
        <f>'Exp planification'!H4</f>
        <v>0</v>
      </c>
      <c r="K7" s="29">
        <f t="shared" si="9"/>
        <v>0</v>
      </c>
      <c r="L7" s="41">
        <f>L8</f>
        <v>0</v>
      </c>
      <c r="M7" s="41">
        <f t="shared" ref="M7:N7" si="13">M8</f>
        <v>0</v>
      </c>
      <c r="N7" s="41">
        <f t="shared" si="13"/>
        <v>0</v>
      </c>
      <c r="O7" s="41">
        <f>'Exp planification'!I4</f>
        <v>0</v>
      </c>
      <c r="P7" s="29">
        <f t="shared" si="10"/>
        <v>0</v>
      </c>
    </row>
    <row r="8" spans="1:16" s="20" customFormat="1" ht="39">
      <c r="A8" s="23" t="str">
        <f>'Exp planification'!A5</f>
        <v>Action 1.1.1 Foster the implementation of integrated water management plans, including restoration and protection of critical wetlands systems</v>
      </c>
      <c r="B8" s="21">
        <f>SUM(B9:B15)</f>
        <v>0</v>
      </c>
      <c r="C8" s="21">
        <f>SUM(C9:C15)</f>
        <v>0</v>
      </c>
      <c r="D8" s="21">
        <f>SUM(D9:D15)</f>
        <v>0</v>
      </c>
      <c r="E8" s="21">
        <f>'Exp planification'!C5</f>
        <v>0</v>
      </c>
      <c r="F8" s="29">
        <f t="shared" si="8"/>
        <v>0</v>
      </c>
      <c r="G8" s="21">
        <f>SUM(G9:G15)</f>
        <v>0</v>
      </c>
      <c r="H8" s="21">
        <f>SUM(H9:H15)</f>
        <v>0</v>
      </c>
      <c r="I8" s="21">
        <f>SUM(I9:I15)</f>
        <v>0</v>
      </c>
      <c r="J8" s="21">
        <f>'Exp planification'!H5</f>
        <v>0</v>
      </c>
      <c r="K8" s="29">
        <f t="shared" si="9"/>
        <v>0</v>
      </c>
      <c r="L8" s="21">
        <f>SUM(L9:L15)</f>
        <v>0</v>
      </c>
      <c r="M8" s="21">
        <f>SUM(M9:M15)</f>
        <v>0</v>
      </c>
      <c r="N8" s="21">
        <f>SUM(N9:N15)</f>
        <v>0</v>
      </c>
      <c r="O8" s="21">
        <f>'Exp planification'!I5</f>
        <v>0</v>
      </c>
      <c r="P8" s="29">
        <f t="shared" si="10"/>
        <v>0</v>
      </c>
    </row>
    <row r="9" spans="1:16" s="20" customFormat="1">
      <c r="A9" s="28" t="str">
        <f>'Exp planification'!B6</f>
        <v>Activity1</v>
      </c>
      <c r="B9" s="34"/>
      <c r="C9" s="34"/>
      <c r="D9" s="34"/>
      <c r="E9" s="22">
        <f>'Exp planification'!C6</f>
        <v>0</v>
      </c>
      <c r="F9" s="29">
        <f t="shared" si="8"/>
        <v>0</v>
      </c>
      <c r="G9" s="34"/>
      <c r="H9" s="34"/>
      <c r="I9" s="34"/>
      <c r="J9" s="22">
        <f>'Exp planification'!H6</f>
        <v>0</v>
      </c>
      <c r="K9" s="29">
        <f t="shared" si="9"/>
        <v>0</v>
      </c>
      <c r="L9" s="34"/>
      <c r="M9" s="34"/>
      <c r="N9" s="34"/>
      <c r="O9" s="22">
        <f>'Exp planification'!I6</f>
        <v>0</v>
      </c>
      <c r="P9" s="29">
        <f t="shared" si="10"/>
        <v>0</v>
      </c>
    </row>
    <row r="10" spans="1:16" s="20" customFormat="1">
      <c r="A10" s="28" t="str">
        <f>'Exp planification'!B7</f>
        <v>Activity2</v>
      </c>
      <c r="B10" s="34"/>
      <c r="C10" s="34"/>
      <c r="D10" s="34"/>
      <c r="E10" s="22">
        <f>'Exp planification'!C7</f>
        <v>0</v>
      </c>
      <c r="F10" s="29">
        <f t="shared" si="8"/>
        <v>0</v>
      </c>
      <c r="G10" s="34"/>
      <c r="H10" s="34"/>
      <c r="I10" s="34"/>
      <c r="J10" s="22">
        <f>'Exp planification'!H7</f>
        <v>0</v>
      </c>
      <c r="K10" s="29">
        <f t="shared" si="9"/>
        <v>0</v>
      </c>
      <c r="L10" s="34"/>
      <c r="M10" s="34"/>
      <c r="N10" s="34"/>
      <c r="O10" s="22">
        <f>'Exp planification'!I7</f>
        <v>0</v>
      </c>
      <c r="P10" s="29">
        <f t="shared" si="10"/>
        <v>0</v>
      </c>
    </row>
    <row r="11" spans="1:16" s="20" customFormat="1">
      <c r="A11" s="28" t="str">
        <f>'Exp planification'!B8</f>
        <v>Activity3</v>
      </c>
      <c r="B11" s="34"/>
      <c r="C11" s="34"/>
      <c r="D11" s="34"/>
      <c r="E11" s="22">
        <f>'Exp planification'!C8</f>
        <v>0</v>
      </c>
      <c r="F11" s="29">
        <f t="shared" si="8"/>
        <v>0</v>
      </c>
      <c r="G11" s="34"/>
      <c r="H11" s="34"/>
      <c r="I11" s="34"/>
      <c r="J11" s="22">
        <f>'Exp planification'!H8</f>
        <v>0</v>
      </c>
      <c r="K11" s="29">
        <f t="shared" si="9"/>
        <v>0</v>
      </c>
      <c r="L11" s="34"/>
      <c r="M11" s="34"/>
      <c r="N11" s="34"/>
      <c r="O11" s="22">
        <f>'Exp planification'!I8</f>
        <v>0</v>
      </c>
      <c r="P11" s="29">
        <f t="shared" si="10"/>
        <v>0</v>
      </c>
    </row>
    <row r="12" spans="1:16" s="20" customFormat="1">
      <c r="A12" s="28" t="str">
        <f>'Exp planification'!B9</f>
        <v>Activity4</v>
      </c>
      <c r="B12" s="34"/>
      <c r="C12" s="34"/>
      <c r="D12" s="34"/>
      <c r="E12" s="22">
        <f>'Exp planification'!C9</f>
        <v>0</v>
      </c>
      <c r="F12" s="29">
        <f t="shared" si="8"/>
        <v>0</v>
      </c>
      <c r="G12" s="34"/>
      <c r="H12" s="34"/>
      <c r="I12" s="34"/>
      <c r="J12" s="22">
        <f>'Exp planification'!H9</f>
        <v>0</v>
      </c>
      <c r="K12" s="29">
        <f t="shared" si="9"/>
        <v>0</v>
      </c>
      <c r="L12" s="34"/>
      <c r="M12" s="34"/>
      <c r="N12" s="34"/>
      <c r="O12" s="22">
        <f>'Exp planification'!I9</f>
        <v>0</v>
      </c>
      <c r="P12" s="29">
        <f t="shared" si="10"/>
        <v>0</v>
      </c>
    </row>
    <row r="13" spans="1:16" s="20" customFormat="1">
      <c r="A13" s="28" t="str">
        <f>'Exp planification'!B10</f>
        <v>Activity5</v>
      </c>
      <c r="B13" s="34"/>
      <c r="C13" s="34"/>
      <c r="D13" s="34"/>
      <c r="E13" s="22">
        <f>'Exp planification'!C10</f>
        <v>0</v>
      </c>
      <c r="F13" s="29">
        <f t="shared" si="8"/>
        <v>0</v>
      </c>
      <c r="G13" s="34"/>
      <c r="H13" s="34"/>
      <c r="I13" s="34"/>
      <c r="J13" s="22">
        <f>'Exp planification'!H10</f>
        <v>0</v>
      </c>
      <c r="K13" s="29">
        <f t="shared" si="9"/>
        <v>0</v>
      </c>
      <c r="L13" s="34"/>
      <c r="M13" s="34"/>
      <c r="N13" s="34"/>
      <c r="O13" s="22">
        <f>'Exp planification'!I10</f>
        <v>0</v>
      </c>
      <c r="P13" s="29">
        <f t="shared" si="10"/>
        <v>0</v>
      </c>
    </row>
    <row r="14" spans="1:16" s="65" customFormat="1">
      <c r="A14" s="62" t="str">
        <f>'Exp planification'!B11</f>
        <v>Activity6</v>
      </c>
      <c r="B14" s="63"/>
      <c r="C14" s="63"/>
      <c r="D14" s="63"/>
      <c r="E14" s="64">
        <f>'Exp planification'!C11</f>
        <v>0</v>
      </c>
      <c r="F14" s="29">
        <f t="shared" si="8"/>
        <v>0</v>
      </c>
      <c r="G14" s="63"/>
      <c r="H14" s="63"/>
      <c r="I14" s="63"/>
      <c r="J14" s="64">
        <f>'Exp planification'!H11</f>
        <v>0</v>
      </c>
      <c r="K14" s="29">
        <f t="shared" si="9"/>
        <v>0</v>
      </c>
      <c r="L14" s="63"/>
      <c r="M14" s="63"/>
      <c r="N14" s="63"/>
      <c r="O14" s="64">
        <f>'Exp planification'!I11</f>
        <v>0</v>
      </c>
      <c r="P14" s="29">
        <f t="shared" si="10"/>
        <v>0</v>
      </c>
    </row>
    <row r="15" spans="1:16" s="20" customFormat="1">
      <c r="A15" s="28" t="str">
        <f>'Exp planification'!B12</f>
        <v>Activity7</v>
      </c>
      <c r="B15" s="34"/>
      <c r="C15" s="34"/>
      <c r="D15" s="34"/>
      <c r="E15" s="22">
        <f>'Exp planification'!C12</f>
        <v>0</v>
      </c>
      <c r="F15" s="29">
        <f t="shared" si="8"/>
        <v>0</v>
      </c>
      <c r="G15" s="34"/>
      <c r="H15" s="34"/>
      <c r="I15" s="34"/>
      <c r="J15" s="22">
        <f>'Exp planification'!H12</f>
        <v>0</v>
      </c>
      <c r="K15" s="29">
        <f t="shared" si="9"/>
        <v>0</v>
      </c>
      <c r="L15" s="34"/>
      <c r="M15" s="34"/>
      <c r="N15" s="34"/>
      <c r="O15" s="22">
        <f>'Exp planification'!I12</f>
        <v>0</v>
      </c>
      <c r="P15" s="29">
        <f t="shared" si="10"/>
        <v>0</v>
      </c>
    </row>
  </sheetData>
  <sheetProtection sheet="1" objects="1" scenarios="1" formatCells="0" formatColumns="0" formatRows="0" autoFilter="0"/>
  <mergeCells count="3">
    <mergeCell ref="B3:E3"/>
    <mergeCell ref="G3:J3"/>
    <mergeCell ref="L3:O3"/>
  </mergeCells>
  <conditionalFormatting sqref="A14:A15 E13:E15 G16:J27 A8:E12 B14:D14 A16:E27 A13:D13 L16:O27">
    <cfRule type="expression" priority="182">
      <formula>#REF!=4</formula>
    </cfRule>
    <cfRule type="expression" dxfId="7" priority="183">
      <formula>#REF!=3</formula>
    </cfRule>
    <cfRule type="expression" dxfId="6" priority="184">
      <formula>#REF!=2</formula>
    </cfRule>
  </conditionalFormatting>
  <conditionalFormatting sqref="G8:I15 B15:D15 L8:N15">
    <cfRule type="expression" priority="41">
      <formula>#REF!=4</formula>
    </cfRule>
    <cfRule type="expression" dxfId="5" priority="42">
      <formula>#REF!=3</formula>
    </cfRule>
    <cfRule type="expression" dxfId="4" priority="43">
      <formula>#REF!=2</formula>
    </cfRule>
  </conditionalFormatting>
  <conditionalFormatting sqref="J8:J15">
    <cfRule type="expression" priority="35">
      <formula>#REF!=4</formula>
    </cfRule>
    <cfRule type="expression" dxfId="3" priority="36">
      <formula>#REF!=3</formula>
    </cfRule>
    <cfRule type="expression" dxfId="2" priority="37">
      <formula>#REF!=2</formula>
    </cfRule>
  </conditionalFormatting>
  <conditionalFormatting sqref="O8:O15">
    <cfRule type="expression" priority="26">
      <formula>#REF!=4</formula>
    </cfRule>
    <cfRule type="expression" dxfId="1" priority="27">
      <formula>#REF!=3</formula>
    </cfRule>
    <cfRule type="expression" dxfId="0" priority="28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opLeftCell="B1" workbookViewId="0">
      <selection activeCell="E12" sqref="E12"/>
    </sheetView>
  </sheetViews>
  <sheetFormatPr defaultColWidth="12" defaultRowHeight="13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78" t="s">
        <v>17</v>
      </c>
      <c r="C1" s="78"/>
      <c r="D1" s="78"/>
      <c r="E1" s="78"/>
      <c r="F1" s="78"/>
      <c r="G1" s="78"/>
    </row>
    <row r="2" spans="1:7" ht="13.5" thickBot="1"/>
    <row r="3" spans="1:7" ht="18">
      <c r="B3" s="75" t="s">
        <v>15</v>
      </c>
      <c r="C3" s="76"/>
      <c r="D3" s="76"/>
      <c r="E3" s="76"/>
      <c r="F3" s="76"/>
      <c r="G3" s="77"/>
    </row>
    <row r="4" spans="1:7" ht="15.5">
      <c r="B4" s="14" t="s">
        <v>16</v>
      </c>
      <c r="C4" s="12">
        <v>2016</v>
      </c>
      <c r="D4" s="12">
        <f>C4+1</f>
        <v>2017</v>
      </c>
      <c r="E4" s="12">
        <f>D4+1</f>
        <v>2018</v>
      </c>
      <c r="F4" s="12" t="s">
        <v>0</v>
      </c>
      <c r="G4" s="15" t="s">
        <v>1</v>
      </c>
    </row>
    <row r="5" spans="1:7" ht="15.5">
      <c r="B5" s="42" t="s">
        <v>8</v>
      </c>
      <c r="C5" s="11">
        <f>'Costs by categories'!B5</f>
        <v>0</v>
      </c>
      <c r="D5" s="11">
        <f>'Costs by categories'!G5</f>
        <v>0</v>
      </c>
      <c r="E5" s="11">
        <f>'Costs by categories'!L5</f>
        <v>0</v>
      </c>
      <c r="F5" s="13">
        <f>SUM(C5:E5)</f>
        <v>0</v>
      </c>
      <c r="G5" s="16" t="e">
        <f>F5/$F$8</f>
        <v>#DIV/0!</v>
      </c>
    </row>
    <row r="6" spans="1:7" ht="15.5">
      <c r="B6" s="42" t="s">
        <v>9</v>
      </c>
      <c r="C6" s="11">
        <f>'Costs by categories'!C5</f>
        <v>0</v>
      </c>
      <c r="D6" s="11">
        <f>'Costs by categories'!H5</f>
        <v>0</v>
      </c>
      <c r="E6" s="11">
        <f>'Costs by categories'!M5</f>
        <v>0</v>
      </c>
      <c r="F6" s="13">
        <f>SUM(C6:E6)</f>
        <v>0</v>
      </c>
      <c r="G6" s="16" t="e">
        <f>F6/$F$8</f>
        <v>#DIV/0!</v>
      </c>
    </row>
    <row r="7" spans="1:7" ht="15.5">
      <c r="B7" s="42" t="s">
        <v>26</v>
      </c>
      <c r="C7" s="11">
        <f>'Costs by categories'!D5</f>
        <v>0</v>
      </c>
      <c r="D7" s="11">
        <f>'Costs by categories'!I5</f>
        <v>0</v>
      </c>
      <c r="E7" s="11">
        <f>'Costs by categories'!N5</f>
        <v>0</v>
      </c>
      <c r="F7" s="13">
        <f>SUM(C7:E7)</f>
        <v>0</v>
      </c>
      <c r="G7" s="16" t="e">
        <f>F7/$F$8</f>
        <v>#DIV/0!</v>
      </c>
    </row>
    <row r="8" spans="1:7" ht="16" thickBot="1">
      <c r="B8" s="17" t="s">
        <v>18</v>
      </c>
      <c r="C8" s="18">
        <f>SUM(C5:C7)</f>
        <v>0</v>
      </c>
      <c r="D8" s="18">
        <f>SUM(D5:D7)</f>
        <v>0</v>
      </c>
      <c r="E8" s="18">
        <f>SUM(E5:E7)</f>
        <v>0</v>
      </c>
      <c r="F8" s="18">
        <f>SUM(F5:F7)</f>
        <v>0</v>
      </c>
      <c r="G8" s="19" t="e">
        <f>F8/$F$8</f>
        <v>#DIV/0!</v>
      </c>
    </row>
  </sheetData>
  <sheetProtection sheet="1" objects="1" scenarios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planification</vt:lpstr>
      <vt:lpstr>Costs by categories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Csob</cp:lastModifiedBy>
  <cp:lastPrinted>2015-02-24T13:29:21Z</cp:lastPrinted>
  <dcterms:created xsi:type="dcterms:W3CDTF">2012-03-27T03:51:19Z</dcterms:created>
  <dcterms:modified xsi:type="dcterms:W3CDTF">2015-11-22T07:34:16Z</dcterms:modified>
</cp:coreProperties>
</file>