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22980" windowHeight="8736" activeTab="5"/>
  </bookViews>
  <sheets>
    <sheet name="ida" sheetId="1" r:id="rId1"/>
    <sheet name="source" sheetId="2" r:id="rId2"/>
    <sheet name="ibrd" sheetId="3" r:id="rId3"/>
    <sheet name="undp" sheetId="4" r:id="rId4"/>
    <sheet name="ifad" sheetId="5" r:id="rId5"/>
    <sheet name="afdb" sheetId="6" r:id="rId6"/>
    <sheet name="multilaterals" sheetId="7" r:id="rId7"/>
  </sheets>
  <definedNames/>
  <calcPr fullCalcOnLoad="1"/>
</workbook>
</file>

<file path=xl/sharedStrings.xml><?xml version="1.0" encoding="utf-8"?>
<sst xmlns="http://schemas.openxmlformats.org/spreadsheetml/2006/main" count="103" uniqueCount="92">
  <si>
    <t>Report from the Executive Directors of the International Development Association to the Board of Governors - Additions to IDA Resources: Sixteenth Replenishment, IDA16: Delivering Development Results, Approved by the Executive Directors of IDA on February 15, 2011 (and modified on March 18, 2011), and Report from the Executive Directors of the International Development Association to the Board of Governors - Additions to IDA Resources: Seventeenth Replenishment, IDA17: Maximizing Development Impact, Approved by the Executive Directors of IDA on March 25, 2014</t>
  </si>
  <si>
    <t>Contributing Members</t>
  </si>
  <si>
    <t>IDA-16 Replenishment (SDR million)</t>
  </si>
  <si>
    <t>IDA-17 Replenishment (SDR million)</t>
  </si>
  <si>
    <t>Argentina</t>
  </si>
  <si>
    <t xml:space="preserve">Australia </t>
  </si>
  <si>
    <t>Austria</t>
  </si>
  <si>
    <t>Bahamas</t>
  </si>
  <si>
    <t>Barbados</t>
  </si>
  <si>
    <t>Belgium</t>
  </si>
  <si>
    <t>Brazil</t>
  </si>
  <si>
    <t>Canada</t>
  </si>
  <si>
    <t>Chile</t>
  </si>
  <si>
    <t xml:space="preserve">China </t>
  </si>
  <si>
    <t>Cyprus</t>
  </si>
  <si>
    <t>Czech Republic</t>
  </si>
  <si>
    <t>Denmark</t>
  </si>
  <si>
    <t>Egypt</t>
  </si>
  <si>
    <t>Estonia</t>
  </si>
  <si>
    <t>Finland</t>
  </si>
  <si>
    <t>France</t>
  </si>
  <si>
    <t>Germany</t>
  </si>
  <si>
    <t>Hungary</t>
  </si>
  <si>
    <t>Iceland</t>
  </si>
  <si>
    <t>Indonesia</t>
  </si>
  <si>
    <t>Iran</t>
  </si>
  <si>
    <t>Ireland</t>
  </si>
  <si>
    <t>Israel</t>
  </si>
  <si>
    <t>Italy</t>
  </si>
  <si>
    <t>Japan</t>
  </si>
  <si>
    <t>Kazakhstan</t>
  </si>
  <si>
    <t>Korea</t>
  </si>
  <si>
    <t>Kuwait</t>
  </si>
  <si>
    <t>Latvia</t>
  </si>
  <si>
    <t>Lithuania</t>
  </si>
  <si>
    <t>Luxembourg</t>
  </si>
  <si>
    <t>Malaysia</t>
  </si>
  <si>
    <t>Mexico</t>
  </si>
  <si>
    <t>Netherlands</t>
  </si>
  <si>
    <t>New Zealand</t>
  </si>
  <si>
    <t>Norway</t>
  </si>
  <si>
    <t>Peru</t>
  </si>
  <si>
    <t xml:space="preserve">Philippines </t>
  </si>
  <si>
    <t>Poland</t>
  </si>
  <si>
    <t>Portugal</t>
  </si>
  <si>
    <t>Russia</t>
  </si>
  <si>
    <t>Saudi Arabia</t>
  </si>
  <si>
    <t>Singapore</t>
  </si>
  <si>
    <t>Slovak Republic</t>
  </si>
  <si>
    <t>Slovenia</t>
  </si>
  <si>
    <t>South Africa</t>
  </si>
  <si>
    <t>Spain</t>
  </si>
  <si>
    <t>Sweden</t>
  </si>
  <si>
    <t>Switzerland</t>
  </si>
  <si>
    <t>Thailand</t>
  </si>
  <si>
    <t>Turkey</t>
  </si>
  <si>
    <t>United Kingdom</t>
  </si>
  <si>
    <t>United States</t>
  </si>
  <si>
    <t>millions of dollars</t>
  </si>
  <si>
    <t>IBRD</t>
  </si>
  <si>
    <t>Commitments</t>
  </si>
  <si>
    <t>Core resources</t>
  </si>
  <si>
    <t>Special purposes</t>
  </si>
  <si>
    <t>Multilateral and other partners</t>
  </si>
  <si>
    <t>$billion</t>
  </si>
  <si>
    <t>Total contributions received</t>
  </si>
  <si>
    <t xml:space="preserve"> </t>
  </si>
  <si>
    <t>Co-financing</t>
  </si>
  <si>
    <t>Domestic contributions</t>
  </si>
  <si>
    <t>Total</t>
  </si>
  <si>
    <t>IFAD loan and grant operations</t>
  </si>
  <si>
    <t>$ millions</t>
  </si>
  <si>
    <t>Unit of Account (UA, billions)</t>
  </si>
  <si>
    <t>Approved Operations</t>
  </si>
  <si>
    <t>ADB</t>
  </si>
  <si>
    <t>ADF</t>
  </si>
  <si>
    <t>Special Funds</t>
  </si>
  <si>
    <t>African Water Facility, the Rural Water Supply and Sanitation Initiative, the Global Environment Facility, the Global Agriculture and Food Security Program, the Africa Growing Together Fund, the European Union Africa Infrastructure Trust Fund, the Fund for African Private Sector Assistance, the Sustainable Energy Fund for Africa, the Middle East and North Africa Transition Fund, the Organization of the Petroleum Exporting Countries, and the Zimbabwe Multi-Donor Trust Fund</t>
  </si>
  <si>
    <t>NTF (Nigeria Trust Fund)</t>
  </si>
  <si>
    <t>AfDB approved operations (UA, billions)</t>
  </si>
  <si>
    <t>IFAD operations (US$ billion)</t>
  </si>
  <si>
    <t>Sources: IFAD Annual Reports</t>
  </si>
  <si>
    <t>Sources: AfDB Annual Reports</t>
  </si>
  <si>
    <t>Sources: World Bank Annual Reports &amp; Financial Statements</t>
  </si>
  <si>
    <t>Disbursements</t>
  </si>
  <si>
    <t>World Bank</t>
  </si>
  <si>
    <t>IDA</t>
  </si>
  <si>
    <t>IFC</t>
  </si>
  <si>
    <t>Recipient-Executed Trust Funds</t>
  </si>
  <si>
    <t>MIGA</t>
  </si>
  <si>
    <t>Gross issuance</t>
  </si>
  <si>
    <t>World Bank lending on environmental and natural resources management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</si>
</sst>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
    <numFmt numFmtId="170" formatCode="0.0000"/>
    <numFmt numFmtId="171" formatCode="0.000"/>
  </numFmts>
  <fonts count="4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8"/>
      <name val="Arial"/>
      <family val="2"/>
    </font>
    <font>
      <sz val="10"/>
      <color indexed="63"/>
      <name val="Arial"/>
      <family val="2"/>
    </font>
    <font>
      <b/>
      <sz val="10"/>
      <color indexed="8"/>
      <name val="Arial"/>
      <family val="2"/>
    </font>
    <font>
      <sz val="10"/>
      <color indexed="8"/>
      <name val="Calibri"/>
      <family val="0"/>
    </font>
    <font>
      <b/>
      <sz val="10"/>
      <color indexed="8"/>
      <name val="Calibri"/>
      <family val="0"/>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Arial"/>
      <family val="2"/>
    </font>
    <font>
      <sz val="10"/>
      <color rgb="FF333333"/>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Font="1" applyAlignment="1">
      <alignment/>
    </xf>
    <xf numFmtId="0" fontId="44" fillId="0" borderId="0" xfId="0" applyFont="1" applyAlignment="1">
      <alignment/>
    </xf>
    <xf numFmtId="0" fontId="45" fillId="0" borderId="0" xfId="0" applyFont="1" applyFill="1" applyAlignment="1">
      <alignment/>
    </xf>
    <xf numFmtId="0" fontId="46" fillId="0" borderId="0" xfId="0" applyFont="1" applyFill="1" applyAlignment="1">
      <alignment vertical="center" wrapText="1"/>
    </xf>
    <xf numFmtId="0" fontId="46" fillId="0" borderId="0" xfId="0" applyFont="1" applyFill="1" applyAlignment="1">
      <alignment horizontal="left" vertical="center" wrapText="1" indent="1"/>
    </xf>
    <xf numFmtId="3" fontId="46" fillId="0" borderId="0" xfId="0" applyNumberFormat="1" applyFont="1" applyFill="1" applyAlignment="1">
      <alignment vertical="center" wrapText="1"/>
    </xf>
    <xf numFmtId="0" fontId="47" fillId="0" borderId="0" xfId="0" applyFont="1" applyFill="1" applyAlignment="1">
      <alignment horizontal="left" vertical="center" wrapText="1" indent="1"/>
    </xf>
    <xf numFmtId="0" fontId="46" fillId="0" borderId="0" xfId="0" applyFont="1" applyFill="1" applyAlignment="1">
      <alignment horizontal="right" vertical="center" wrapText="1" indent="1"/>
    </xf>
    <xf numFmtId="0" fontId="46" fillId="0" borderId="0" xfId="0" applyFont="1" applyFill="1" applyAlignment="1">
      <alignment vertical="center"/>
    </xf>
    <xf numFmtId="0" fontId="0" fillId="0" borderId="0" xfId="0" applyAlignment="1">
      <alignment wrapText="1"/>
    </xf>
    <xf numFmtId="2" fontId="0" fillId="0" borderId="0" xfId="0" applyNumberFormat="1" applyAlignment="1">
      <alignment/>
    </xf>
    <xf numFmtId="0" fontId="0" fillId="0" borderId="0" xfId="0" applyAlignment="1">
      <alignment horizontal="center"/>
    </xf>
    <xf numFmtId="0" fontId="0" fillId="0" borderId="0" xfId="0" applyAlignment="1">
      <alignment horizontal="center"/>
    </xf>
    <xf numFmtId="3" fontId="45" fillId="0" borderId="0" xfId="0" applyNumberFormat="1" applyFont="1" applyFill="1" applyAlignment="1">
      <alignment/>
    </xf>
    <xf numFmtId="3" fontId="46" fillId="0" borderId="0" xfId="0" applyNumberFormat="1"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Figure WB: World Bank lending on environmental and natural resources management (including IBRD and IDA, US$ millions) </a:t>
            </a:r>
          </a:p>
        </c:rich>
      </c:tx>
      <c:layout>
        <c:manualLayout>
          <c:xMode val="factor"/>
          <c:yMode val="factor"/>
          <c:x val="-0.0015"/>
          <c:y val="-0.01325"/>
        </c:manualLayout>
      </c:layout>
      <c:spPr>
        <a:noFill/>
        <a:ln w="3175">
          <a:noFill/>
        </a:ln>
      </c:spPr>
    </c:title>
    <c:plotArea>
      <c:layout>
        <c:manualLayout>
          <c:xMode val="edge"/>
          <c:yMode val="edge"/>
          <c:x val="0.001"/>
          <c:y val="0.121"/>
          <c:w val="0.9815"/>
          <c:h val="0.815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ibrd!$A$3:$A$19</c:f>
              <c:numCache/>
            </c:numRef>
          </c:cat>
          <c:val>
            <c:numRef>
              <c:f>ibrd!$H$3:$H$19</c:f>
              <c:numCache/>
            </c:numRef>
          </c:val>
          <c:smooth val="0"/>
        </c:ser>
        <c:marker val="1"/>
        <c:axId val="38025069"/>
        <c:axId val="6681302"/>
      </c:lineChart>
      <c:catAx>
        <c:axId val="380250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Sources: World Bank annual reports</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81302"/>
        <c:crosses val="autoZero"/>
        <c:auto val="1"/>
        <c:lblOffset val="100"/>
        <c:tickLblSkip val="1"/>
        <c:noMultiLvlLbl val="0"/>
      </c:catAx>
      <c:valAx>
        <c:axId val="66813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250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Figure DP: Total contributions received by UNDP (US$ billion)</a:t>
            </a:r>
          </a:p>
        </c:rich>
      </c:tx>
      <c:layout>
        <c:manualLayout>
          <c:xMode val="factor"/>
          <c:yMode val="factor"/>
          <c:x val="-0.00175"/>
          <c:y val="-0.0115"/>
        </c:manualLayout>
      </c:layout>
      <c:spPr>
        <a:noFill/>
        <a:ln w="3175">
          <a:noFill/>
        </a:ln>
      </c:spPr>
    </c:title>
    <c:plotArea>
      <c:layout>
        <c:manualLayout>
          <c:xMode val="edge"/>
          <c:yMode val="edge"/>
          <c:x val="-0.01"/>
          <c:y val="0.15875"/>
          <c:w val="0.985"/>
          <c:h val="0.76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undp!$A$2:$A$17</c:f>
              <c:numCache/>
            </c:numRef>
          </c:cat>
          <c:val>
            <c:numRef>
              <c:f>undp!$B$2:$B$17</c:f>
              <c:numCache/>
            </c:numRef>
          </c:val>
          <c:smooth val="0"/>
        </c:ser>
        <c:marker val="1"/>
        <c:axId val="60131719"/>
        <c:axId val="4314560"/>
      </c:lineChart>
      <c:catAx>
        <c:axId val="601317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Sources: UNDP annual reports</a:t>
                </a:r>
              </a:p>
            </c:rich>
          </c:tx>
          <c:layout>
            <c:manualLayout>
              <c:xMode val="factor"/>
              <c:yMode val="factor"/>
              <c:x val="-0.02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14560"/>
        <c:crosses val="autoZero"/>
        <c:auto val="1"/>
        <c:lblOffset val="100"/>
        <c:tickLblSkip val="1"/>
        <c:noMultiLvlLbl val="0"/>
      </c:catAx>
      <c:valAx>
        <c:axId val="43145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317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Figure IF: IFAD resources (US$ millions)</a:t>
            </a:r>
          </a:p>
        </c:rich>
      </c:tx>
      <c:layout>
        <c:manualLayout>
          <c:xMode val="factor"/>
          <c:yMode val="factor"/>
          <c:x val="-0.003"/>
          <c:y val="-0.01275"/>
        </c:manualLayout>
      </c:layout>
      <c:spPr>
        <a:noFill/>
        <a:ln w="3175">
          <a:noFill/>
        </a:ln>
      </c:spPr>
    </c:title>
    <c:plotArea>
      <c:layout>
        <c:manualLayout>
          <c:xMode val="edge"/>
          <c:yMode val="edge"/>
          <c:x val="0.001"/>
          <c:y val="0.06775"/>
          <c:w val="0.66725"/>
          <c:h val="0.873"/>
        </c:manualLayout>
      </c:layout>
      <c:areaChart>
        <c:grouping val="stacked"/>
        <c:varyColors val="0"/>
        <c:ser>
          <c:idx val="0"/>
          <c:order val="0"/>
          <c:tx>
            <c:strRef>
              <c:f>ifad!$B$1</c:f>
              <c:strCache>
                <c:ptCount val="1"/>
                <c:pt idx="0">
                  <c:v>IFAD loan and grant operations</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ifad!$A$2:$A$15</c:f>
              <c:numCache/>
            </c:numRef>
          </c:cat>
          <c:val>
            <c:numRef>
              <c:f>ifad!$B$2:$B$15</c:f>
              <c:numCache/>
            </c:numRef>
          </c:val>
        </c:ser>
        <c:ser>
          <c:idx val="1"/>
          <c:order val="1"/>
          <c:tx>
            <c:strRef>
              <c:f>ifad!$C$1</c:f>
              <c:strCache>
                <c:ptCount val="1"/>
                <c:pt idx="0">
                  <c:v>Co-financing</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ifad!$A$2:$A$15</c:f>
              <c:numCache/>
            </c:numRef>
          </c:cat>
          <c:val>
            <c:numRef>
              <c:f>ifad!$C$2:$C$15</c:f>
              <c:numCache/>
            </c:numRef>
          </c:val>
        </c:ser>
        <c:ser>
          <c:idx val="2"/>
          <c:order val="2"/>
          <c:tx>
            <c:strRef>
              <c:f>ifad!$D$1</c:f>
              <c:strCache>
                <c:ptCount val="1"/>
                <c:pt idx="0">
                  <c:v>Domestic contributions</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Ref>
              <c:f>ifad!$A$2:$A$15</c:f>
              <c:numCache/>
            </c:numRef>
          </c:cat>
          <c:val>
            <c:numRef>
              <c:f>ifad!$D$2:$D$15</c:f>
              <c:numCache/>
            </c:numRef>
          </c:val>
        </c:ser>
        <c:axId val="38831041"/>
        <c:axId val="13935050"/>
      </c:areaChart>
      <c:catAx>
        <c:axId val="388310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Sources: IFAD annual reports</a:t>
                </a:r>
              </a:p>
            </c:rich>
          </c:tx>
          <c:layout>
            <c:manualLayout>
              <c:xMode val="factor"/>
              <c:yMode val="factor"/>
              <c:x val="-0.01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935050"/>
        <c:crosses val="autoZero"/>
        <c:auto val="1"/>
        <c:lblOffset val="100"/>
        <c:tickLblSkip val="1"/>
        <c:noMultiLvlLbl val="0"/>
      </c:catAx>
      <c:valAx>
        <c:axId val="139350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31041"/>
        <c:crossesAt val="1"/>
        <c:crossBetween val="midCat"/>
        <c:dispUnits/>
      </c:valAx>
      <c:spPr>
        <a:solidFill>
          <a:srgbClr val="FFFFFF"/>
        </a:solidFill>
        <a:ln w="3175">
          <a:noFill/>
        </a:ln>
      </c:spPr>
    </c:plotArea>
    <c:legend>
      <c:legendPos val="r"/>
      <c:layout>
        <c:manualLayout>
          <c:xMode val="edge"/>
          <c:yMode val="edge"/>
          <c:x val="0.7165"/>
          <c:y val="0.376"/>
          <c:w val="0.2775"/>
          <c:h val="0.316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Figure AF: African Development Bank-approved operations (SDR, billions)</a:t>
            </a:r>
          </a:p>
        </c:rich>
      </c:tx>
      <c:layout>
        <c:manualLayout>
          <c:xMode val="factor"/>
          <c:yMode val="factor"/>
          <c:x val="-0.0015"/>
          <c:y val="-0.013"/>
        </c:manualLayout>
      </c:layout>
      <c:spPr>
        <a:noFill/>
        <a:ln w="3175">
          <a:noFill/>
        </a:ln>
      </c:spPr>
    </c:title>
    <c:plotArea>
      <c:layout>
        <c:manualLayout>
          <c:xMode val="edge"/>
          <c:yMode val="edge"/>
          <c:x val="0.02"/>
          <c:y val="0.0025"/>
          <c:w val="0.87125"/>
          <c:h val="0.983"/>
        </c:manualLayout>
      </c:layout>
      <c:areaChart>
        <c:grouping val="stacked"/>
        <c:varyColors val="0"/>
        <c:ser>
          <c:idx val="0"/>
          <c:order val="0"/>
          <c:tx>
            <c:strRef>
              <c:f>afdb!$C$1</c:f>
              <c:strCache>
                <c:ptCount val="1"/>
                <c:pt idx="0">
                  <c:v>ADB</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afdb!$A$2:$A$13</c:f>
              <c:numCache/>
            </c:numRef>
          </c:cat>
          <c:val>
            <c:numRef>
              <c:f>afdb!$C$2:$C$13</c:f>
              <c:numCache/>
            </c:numRef>
          </c:val>
        </c:ser>
        <c:ser>
          <c:idx val="1"/>
          <c:order val="1"/>
          <c:tx>
            <c:strRef>
              <c:f>afdb!$D$1</c:f>
              <c:strCache>
                <c:ptCount val="1"/>
                <c:pt idx="0">
                  <c:v>ADF</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afdb!$A$2:$A$13</c:f>
              <c:numCache/>
            </c:numRef>
          </c:cat>
          <c:val>
            <c:numRef>
              <c:f>afdb!$D$2:$D$13</c:f>
              <c:numCache/>
            </c:numRef>
          </c:val>
        </c:ser>
        <c:axId val="58306587"/>
        <c:axId val="54997236"/>
      </c:areaChart>
      <c:catAx>
        <c:axId val="583065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Sources: African Development Bank annual reports</a:t>
                </a:r>
              </a:p>
            </c:rich>
          </c:tx>
          <c:layout>
            <c:manualLayout>
              <c:xMode val="factor"/>
              <c:yMode val="factor"/>
              <c:x val="-0.00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997236"/>
        <c:crosses val="autoZero"/>
        <c:auto val="1"/>
        <c:lblOffset val="100"/>
        <c:tickLblSkip val="1"/>
        <c:noMultiLvlLbl val="0"/>
      </c:catAx>
      <c:valAx>
        <c:axId val="549972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06587"/>
        <c:crossesAt val="1"/>
        <c:crossBetween val="midCat"/>
        <c:dispUnits/>
      </c:valAx>
      <c:spPr>
        <a:solidFill>
          <a:srgbClr val="FFFFFF"/>
        </a:solidFill>
        <a:ln w="3175">
          <a:noFill/>
        </a:ln>
      </c:spPr>
    </c:plotArea>
    <c:legend>
      <c:legendPos val="r"/>
      <c:layout>
        <c:manualLayout>
          <c:xMode val="edge"/>
          <c:yMode val="edge"/>
          <c:x val="0.17025"/>
          <c:y val="0.384"/>
          <c:w val="0.08825"/>
          <c:h val="0.12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7</xdr:row>
      <xdr:rowOff>161925</xdr:rowOff>
    </xdr:from>
    <xdr:to>
      <xdr:col>16</xdr:col>
      <xdr:colOff>390525</xdr:colOff>
      <xdr:row>27</xdr:row>
      <xdr:rowOff>66675</xdr:rowOff>
    </xdr:to>
    <xdr:graphicFrame>
      <xdr:nvGraphicFramePr>
        <xdr:cNvPr id="1" name="Chart 1"/>
        <xdr:cNvGraphicFramePr/>
      </xdr:nvGraphicFramePr>
      <xdr:xfrm>
        <a:off x="6972300" y="1428750"/>
        <a:ext cx="5486400" cy="3524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6</xdr:row>
      <xdr:rowOff>142875</xdr:rowOff>
    </xdr:from>
    <xdr:to>
      <xdr:col>12</xdr:col>
      <xdr:colOff>533400</xdr:colOff>
      <xdr:row>21</xdr:row>
      <xdr:rowOff>142875</xdr:rowOff>
    </xdr:to>
    <xdr:graphicFrame>
      <xdr:nvGraphicFramePr>
        <xdr:cNvPr id="1" name="Chart 4"/>
        <xdr:cNvGraphicFramePr/>
      </xdr:nvGraphicFramePr>
      <xdr:xfrm>
        <a:off x="5153025" y="1409700"/>
        <a:ext cx="426720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3</xdr:row>
      <xdr:rowOff>9525</xdr:rowOff>
    </xdr:from>
    <xdr:to>
      <xdr:col>13</xdr:col>
      <xdr:colOff>152400</xdr:colOff>
      <xdr:row>23</xdr:row>
      <xdr:rowOff>28575</xdr:rowOff>
    </xdr:to>
    <xdr:graphicFrame>
      <xdr:nvGraphicFramePr>
        <xdr:cNvPr id="1" name="Chart 1"/>
        <xdr:cNvGraphicFramePr/>
      </xdr:nvGraphicFramePr>
      <xdr:xfrm>
        <a:off x="4581525" y="552450"/>
        <a:ext cx="5238750" cy="3705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15</xdr:row>
      <xdr:rowOff>76200</xdr:rowOff>
    </xdr:from>
    <xdr:to>
      <xdr:col>9</xdr:col>
      <xdr:colOff>476250</xdr:colOff>
      <xdr:row>35</xdr:row>
      <xdr:rowOff>28575</xdr:rowOff>
    </xdr:to>
    <xdr:graphicFrame>
      <xdr:nvGraphicFramePr>
        <xdr:cNvPr id="1" name="Chart 1"/>
        <xdr:cNvGraphicFramePr/>
      </xdr:nvGraphicFramePr>
      <xdr:xfrm>
        <a:off x="2114550" y="2800350"/>
        <a:ext cx="5029200"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55"/>
  <sheetViews>
    <sheetView zoomScalePageLayoutView="0" workbookViewId="0" topLeftCell="A1">
      <selection activeCell="F18" sqref="F18"/>
    </sheetView>
  </sheetViews>
  <sheetFormatPr defaultColWidth="9.140625" defaultRowHeight="15"/>
  <sheetData>
    <row r="1" spans="1:3" ht="14.25">
      <c r="A1" t="s">
        <v>1</v>
      </c>
      <c r="B1" t="s">
        <v>2</v>
      </c>
      <c r="C1" t="s">
        <v>3</v>
      </c>
    </row>
    <row r="2" spans="1:3" ht="14.25">
      <c r="A2" t="s">
        <v>4</v>
      </c>
      <c r="B2">
        <v>45</v>
      </c>
      <c r="C2">
        <v>4.64</v>
      </c>
    </row>
    <row r="3" spans="1:3" ht="14.25">
      <c r="A3" t="s">
        <v>5</v>
      </c>
      <c r="B3">
        <v>459.86</v>
      </c>
      <c r="C3">
        <v>410.81</v>
      </c>
    </row>
    <row r="4" spans="1:3" ht="14.25">
      <c r="A4" t="s">
        <v>6</v>
      </c>
      <c r="B4">
        <v>348.44</v>
      </c>
      <c r="C4">
        <v>344.15</v>
      </c>
    </row>
    <row r="5" spans="1:3" ht="14.25">
      <c r="A5" t="s">
        <v>7</v>
      </c>
      <c r="B5">
        <v>2.58</v>
      </c>
      <c r="C5">
        <v>2.7</v>
      </c>
    </row>
    <row r="6" spans="1:2" ht="14.25">
      <c r="A6" t="s">
        <v>8</v>
      </c>
      <c r="B6">
        <v>0.45</v>
      </c>
    </row>
    <row r="7" spans="1:3" ht="14.25">
      <c r="A7" t="s">
        <v>9</v>
      </c>
      <c r="B7">
        <v>351.1</v>
      </c>
      <c r="C7">
        <v>361.41</v>
      </c>
    </row>
    <row r="8" spans="1:3" ht="14.25">
      <c r="A8" t="s">
        <v>10</v>
      </c>
      <c r="B8">
        <v>66.56</v>
      </c>
      <c r="C8">
        <v>66.35</v>
      </c>
    </row>
    <row r="9" spans="1:3" ht="14.25">
      <c r="A9" t="s">
        <v>11</v>
      </c>
      <c r="B9">
        <v>908.9</v>
      </c>
      <c r="C9">
        <v>903.98</v>
      </c>
    </row>
    <row r="10" spans="1:2" ht="14.25">
      <c r="A10" t="s">
        <v>12</v>
      </c>
      <c r="B10">
        <v>22.96</v>
      </c>
    </row>
    <row r="11" spans="1:3" ht="14.25">
      <c r="A11" t="s">
        <v>13</v>
      </c>
      <c r="B11">
        <v>107.02</v>
      </c>
      <c r="C11">
        <v>199.05</v>
      </c>
    </row>
    <row r="12" spans="1:2" ht="14.25">
      <c r="A12" t="s">
        <v>14</v>
      </c>
      <c r="B12">
        <v>4.49</v>
      </c>
    </row>
    <row r="13" spans="1:3" ht="14.25">
      <c r="A13" t="s">
        <v>15</v>
      </c>
      <c r="B13">
        <v>12.15</v>
      </c>
      <c r="C13">
        <v>12.46</v>
      </c>
    </row>
    <row r="14" spans="1:3" ht="14.25">
      <c r="A14" t="s">
        <v>16</v>
      </c>
      <c r="B14">
        <v>244.98</v>
      </c>
      <c r="C14">
        <v>252.24</v>
      </c>
    </row>
    <row r="15" spans="1:3" ht="14.25">
      <c r="A15" t="s">
        <v>17</v>
      </c>
      <c r="B15">
        <v>1.56</v>
      </c>
      <c r="C15">
        <v>1.61</v>
      </c>
    </row>
    <row r="16" spans="1:3" ht="14.25">
      <c r="A16" t="s">
        <v>18</v>
      </c>
      <c r="B16">
        <v>2.85</v>
      </c>
      <c r="C16">
        <v>3.34</v>
      </c>
    </row>
    <row r="17" spans="1:3" ht="14.25">
      <c r="A17" t="s">
        <v>19</v>
      </c>
      <c r="B17">
        <v>218.43</v>
      </c>
      <c r="C17">
        <v>227.53</v>
      </c>
    </row>
    <row r="18" spans="1:3" ht="14.25">
      <c r="A18" t="s">
        <v>20</v>
      </c>
      <c r="B18">
        <v>1128.42</v>
      </c>
      <c r="C18">
        <v>1134.16</v>
      </c>
    </row>
    <row r="19" spans="1:3" ht="14.25">
      <c r="A19" t="s">
        <v>21</v>
      </c>
      <c r="B19">
        <v>1448.04</v>
      </c>
      <c r="C19">
        <v>1396.47</v>
      </c>
    </row>
    <row r="20" spans="1:3" ht="14.25">
      <c r="A20" t="s">
        <v>22</v>
      </c>
      <c r="B20">
        <v>13.48</v>
      </c>
      <c r="C20">
        <v>13.5</v>
      </c>
    </row>
    <row r="21" spans="1:3" ht="14.25">
      <c r="A21" t="s">
        <v>23</v>
      </c>
      <c r="B21">
        <v>6.74</v>
      </c>
      <c r="C21">
        <v>6.92</v>
      </c>
    </row>
    <row r="22" spans="1:3" ht="14.25">
      <c r="A22" t="s">
        <v>24</v>
      </c>
      <c r="C22">
        <v>12.08</v>
      </c>
    </row>
    <row r="23" spans="1:2" ht="14.25">
      <c r="A23" t="s">
        <v>25</v>
      </c>
      <c r="B23">
        <v>12.25</v>
      </c>
    </row>
    <row r="24" spans="1:3" ht="14.25">
      <c r="A24" t="s">
        <v>26</v>
      </c>
      <c r="C24">
        <v>78.16</v>
      </c>
    </row>
    <row r="25" spans="1:2" ht="14.25">
      <c r="A25" t="s">
        <v>27</v>
      </c>
      <c r="B25">
        <v>16.46</v>
      </c>
    </row>
    <row r="26" spans="1:3" ht="14.25">
      <c r="A26" t="s">
        <v>28</v>
      </c>
      <c r="B26">
        <v>529.02</v>
      </c>
      <c r="C26">
        <v>495.04</v>
      </c>
    </row>
    <row r="27" spans="1:3" ht="14.25">
      <c r="A27" t="s">
        <v>29</v>
      </c>
      <c r="B27">
        <v>2442.02</v>
      </c>
      <c r="C27">
        <v>2310.1</v>
      </c>
    </row>
    <row r="28" spans="1:2" ht="14.25">
      <c r="A28" t="s">
        <v>30</v>
      </c>
      <c r="B28">
        <v>2</v>
      </c>
    </row>
    <row r="29" spans="1:3" ht="14.25">
      <c r="A29" t="s">
        <v>31</v>
      </c>
      <c r="B29">
        <v>224.61</v>
      </c>
      <c r="C29">
        <v>253.9</v>
      </c>
    </row>
    <row r="30" spans="1:3" ht="14.25">
      <c r="A30" t="s">
        <v>32</v>
      </c>
      <c r="B30">
        <v>51.78</v>
      </c>
      <c r="C30">
        <v>37.46</v>
      </c>
    </row>
    <row r="31" spans="1:3" ht="14.25">
      <c r="A31" t="s">
        <v>33</v>
      </c>
      <c r="B31">
        <v>2.25</v>
      </c>
      <c r="C31">
        <v>2.31</v>
      </c>
    </row>
    <row r="32" spans="1:3" ht="14.25">
      <c r="A32" t="s">
        <v>34</v>
      </c>
      <c r="B32">
        <v>2.05</v>
      </c>
      <c r="C32">
        <v>2.27</v>
      </c>
    </row>
    <row r="33" spans="1:3" ht="14.25">
      <c r="A33" t="s">
        <v>35</v>
      </c>
      <c r="B33">
        <v>41.76</v>
      </c>
      <c r="C33">
        <v>43.77</v>
      </c>
    </row>
    <row r="34" spans="1:3" ht="14.25">
      <c r="A34" t="s">
        <v>36</v>
      </c>
      <c r="C34">
        <v>17.91</v>
      </c>
    </row>
    <row r="35" spans="1:3" ht="14.25">
      <c r="A35" t="s">
        <v>37</v>
      </c>
      <c r="B35">
        <v>66.14</v>
      </c>
      <c r="C35">
        <v>67.01</v>
      </c>
    </row>
    <row r="36" spans="1:3" ht="14.25">
      <c r="A36" t="s">
        <v>38</v>
      </c>
      <c r="B36">
        <v>671.43</v>
      </c>
      <c r="C36">
        <v>649.28</v>
      </c>
    </row>
    <row r="37" spans="1:3" ht="14.25">
      <c r="A37" t="s">
        <v>39</v>
      </c>
      <c r="B37">
        <v>27.14</v>
      </c>
      <c r="C37">
        <v>27.93</v>
      </c>
    </row>
    <row r="38" spans="1:3" ht="14.25">
      <c r="A38" t="s">
        <v>40</v>
      </c>
      <c r="B38">
        <v>300.42</v>
      </c>
      <c r="C38">
        <v>349.37</v>
      </c>
    </row>
    <row r="39" spans="1:2" ht="14.25">
      <c r="A39" t="s">
        <v>41</v>
      </c>
      <c r="B39">
        <v>10.32</v>
      </c>
    </row>
    <row r="40" spans="1:2" ht="14.25">
      <c r="A40" t="s">
        <v>42</v>
      </c>
      <c r="B40">
        <v>7.52</v>
      </c>
    </row>
    <row r="41" spans="1:3" ht="14.25">
      <c r="A41" t="s">
        <v>43</v>
      </c>
      <c r="B41">
        <v>6.74</v>
      </c>
      <c r="C41">
        <v>6.92</v>
      </c>
    </row>
    <row r="42" spans="1:3" ht="14.25">
      <c r="A42" t="s">
        <v>44</v>
      </c>
      <c r="B42">
        <v>19.62</v>
      </c>
      <c r="C42">
        <v>8.68</v>
      </c>
    </row>
    <row r="43" spans="1:3" ht="14.25">
      <c r="A43" t="s">
        <v>45</v>
      </c>
      <c r="B43">
        <v>115.5</v>
      </c>
      <c r="C43">
        <v>127</v>
      </c>
    </row>
    <row r="44" spans="1:3" ht="14.25">
      <c r="A44" t="s">
        <v>46</v>
      </c>
      <c r="B44">
        <v>73.58</v>
      </c>
      <c r="C44">
        <v>77.58</v>
      </c>
    </row>
    <row r="45" spans="1:3" ht="14.25">
      <c r="A45" t="s">
        <v>47</v>
      </c>
      <c r="B45">
        <v>32.62</v>
      </c>
      <c r="C45">
        <v>34.5</v>
      </c>
    </row>
    <row r="46" spans="1:3" ht="14.25">
      <c r="A46" t="s">
        <v>48</v>
      </c>
      <c r="B46">
        <v>2.25</v>
      </c>
      <c r="C46">
        <v>2.31</v>
      </c>
    </row>
    <row r="47" spans="1:3" ht="14.25">
      <c r="A47" t="s">
        <v>49</v>
      </c>
      <c r="B47">
        <v>5.97</v>
      </c>
      <c r="C47">
        <v>3.04</v>
      </c>
    </row>
    <row r="48" spans="1:3" ht="14.25">
      <c r="A48" t="s">
        <v>50</v>
      </c>
      <c r="B48">
        <v>23.14</v>
      </c>
      <c r="C48">
        <v>19.89</v>
      </c>
    </row>
    <row r="49" spans="1:3" ht="14.25">
      <c r="A49" t="s">
        <v>51</v>
      </c>
      <c r="B49">
        <v>689.34</v>
      </c>
      <c r="C49">
        <v>253.31</v>
      </c>
    </row>
    <row r="50" spans="1:3" ht="14.25">
      <c r="A50" t="s">
        <v>52</v>
      </c>
      <c r="B50">
        <v>663.56</v>
      </c>
      <c r="C50">
        <v>797.85</v>
      </c>
    </row>
    <row r="51" spans="1:3" ht="14.25">
      <c r="A51" t="s">
        <v>53</v>
      </c>
      <c r="B51">
        <v>471.68</v>
      </c>
      <c r="C51">
        <v>530.89</v>
      </c>
    </row>
    <row r="52" spans="1:3" ht="14.25">
      <c r="A52" t="s">
        <v>54</v>
      </c>
      <c r="C52">
        <v>3.28</v>
      </c>
    </row>
    <row r="53" spans="1:3" ht="14.25">
      <c r="A53" t="s">
        <v>55</v>
      </c>
      <c r="B53">
        <v>13.07</v>
      </c>
      <c r="C53">
        <v>26.95</v>
      </c>
    </row>
    <row r="54" spans="1:3" ht="14.25">
      <c r="A54" t="s">
        <v>56</v>
      </c>
      <c r="B54">
        <v>2696.08</v>
      </c>
      <c r="C54">
        <v>3000.79</v>
      </c>
    </row>
    <row r="55" spans="1:3" ht="14.25">
      <c r="A55" t="s">
        <v>57</v>
      </c>
      <c r="B55">
        <v>2712.79</v>
      </c>
      <c r="C55">
        <v>2568.64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4.25">
      <c r="A1" s="1" t="s">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D24" sqref="D24"/>
    </sheetView>
  </sheetViews>
  <sheetFormatPr defaultColWidth="9.140625" defaultRowHeight="15"/>
  <cols>
    <col min="1" max="1" width="10.140625" style="0" customWidth="1"/>
    <col min="2" max="2" width="13.28125" style="0" customWidth="1"/>
    <col min="3" max="10" width="11.421875" style="0" customWidth="1"/>
    <col min="11" max="11" width="15.57421875" style="0" customWidth="1"/>
    <col min="12" max="12" width="14.00390625" style="0" customWidth="1"/>
  </cols>
  <sheetData>
    <row r="1" spans="2:13" ht="14.25">
      <c r="B1" s="12" t="s">
        <v>85</v>
      </c>
      <c r="C1" s="12"/>
      <c r="D1" s="12" t="s">
        <v>59</v>
      </c>
      <c r="E1" s="12"/>
      <c r="F1" s="12" t="s">
        <v>86</v>
      </c>
      <c r="G1" s="12"/>
      <c r="H1" s="11" t="s">
        <v>91</v>
      </c>
      <c r="I1" s="12" t="s">
        <v>87</v>
      </c>
      <c r="J1" s="12"/>
      <c r="K1" s="12" t="s">
        <v>88</v>
      </c>
      <c r="L1" s="12"/>
      <c r="M1" t="s">
        <v>89</v>
      </c>
    </row>
    <row r="2" spans="1:21" ht="14.25">
      <c r="A2" s="8" t="s">
        <v>58</v>
      </c>
      <c r="B2" s="8" t="s">
        <v>60</v>
      </c>
      <c r="C2" s="2" t="s">
        <v>84</v>
      </c>
      <c r="D2" s="8" t="s">
        <v>60</v>
      </c>
      <c r="E2" s="2" t="s">
        <v>84</v>
      </c>
      <c r="F2" s="8" t="s">
        <v>60</v>
      </c>
      <c r="G2" s="2" t="s">
        <v>84</v>
      </c>
      <c r="H2" s="2" t="s">
        <v>66</v>
      </c>
      <c r="I2" s="8" t="s">
        <v>60</v>
      </c>
      <c r="J2" s="2" t="s">
        <v>84</v>
      </c>
      <c r="K2" s="8" t="s">
        <v>60</v>
      </c>
      <c r="L2" s="2" t="s">
        <v>84</v>
      </c>
      <c r="M2" s="2" t="s">
        <v>90</v>
      </c>
      <c r="N2" s="2"/>
      <c r="O2" s="2"/>
      <c r="P2" s="2"/>
      <c r="Q2" s="2"/>
      <c r="R2" s="2"/>
      <c r="S2" s="2"/>
      <c r="T2" s="2"/>
      <c r="U2" s="2"/>
    </row>
    <row r="3" spans="1:21" ht="14.25">
      <c r="A3" s="8">
        <v>2000</v>
      </c>
      <c r="B3" s="8"/>
      <c r="C3" s="2"/>
      <c r="D3" s="14">
        <v>10919</v>
      </c>
      <c r="E3" s="13">
        <v>13332</v>
      </c>
      <c r="F3" s="14">
        <v>4358</v>
      </c>
      <c r="G3" s="13">
        <v>5177</v>
      </c>
      <c r="H3" s="13">
        <v>1829.4</v>
      </c>
      <c r="I3" s="8"/>
      <c r="J3" s="2"/>
      <c r="K3" s="8"/>
      <c r="L3" s="2"/>
      <c r="M3" s="2"/>
      <c r="N3" s="2"/>
      <c r="O3" s="2"/>
      <c r="P3" s="2"/>
      <c r="Q3" s="2"/>
      <c r="R3" s="2"/>
      <c r="S3" s="2"/>
      <c r="T3" s="2"/>
      <c r="U3" s="2"/>
    </row>
    <row r="4" spans="1:21" ht="14.25">
      <c r="A4" s="8">
        <v>2001</v>
      </c>
      <c r="B4" s="8"/>
      <c r="C4" s="2"/>
      <c r="D4" s="14">
        <v>10487</v>
      </c>
      <c r="E4" s="13">
        <v>11784</v>
      </c>
      <c r="F4" s="14">
        <v>6764</v>
      </c>
      <c r="G4" s="13">
        <v>5492</v>
      </c>
      <c r="H4" s="13">
        <v>1354.6</v>
      </c>
      <c r="I4" s="8"/>
      <c r="J4" s="2"/>
      <c r="K4" s="8"/>
      <c r="L4" s="2"/>
      <c r="M4" s="2"/>
      <c r="N4" s="2"/>
      <c r="O4" s="2"/>
      <c r="P4" s="2"/>
      <c r="Q4" s="2"/>
      <c r="R4" s="2"/>
      <c r="S4" s="2"/>
      <c r="T4" s="2"/>
      <c r="U4" s="2"/>
    </row>
    <row r="5" spans="1:21" ht="14.25">
      <c r="A5" s="8">
        <v>2002</v>
      </c>
      <c r="B5" s="8"/>
      <c r="C5" s="2"/>
      <c r="D5" s="14">
        <v>11452</v>
      </c>
      <c r="E5" s="13">
        <v>11256</v>
      </c>
      <c r="F5" s="14">
        <v>8068</v>
      </c>
      <c r="G5" s="13">
        <v>6612</v>
      </c>
      <c r="H5" s="13">
        <v>924</v>
      </c>
      <c r="I5" s="8"/>
      <c r="J5" s="2"/>
      <c r="K5" s="8"/>
      <c r="L5" s="2"/>
      <c r="M5" s="2"/>
      <c r="N5" s="2"/>
      <c r="O5" s="2"/>
      <c r="P5" s="2"/>
      <c r="Q5" s="2"/>
      <c r="R5" s="2"/>
      <c r="S5" s="2"/>
      <c r="T5" s="2"/>
      <c r="U5" s="2"/>
    </row>
    <row r="6" spans="1:21" ht="14.25">
      <c r="A6" s="8">
        <v>2003</v>
      </c>
      <c r="B6" s="8"/>
      <c r="C6" s="2"/>
      <c r="D6" s="14">
        <v>11231</v>
      </c>
      <c r="E6" s="13">
        <v>11921</v>
      </c>
      <c r="F6" s="14">
        <v>7282</v>
      </c>
      <c r="G6" s="13">
        <v>7019</v>
      </c>
      <c r="H6" s="13">
        <v>1102.6</v>
      </c>
      <c r="I6" s="8"/>
      <c r="J6" s="2"/>
      <c r="K6" s="8"/>
      <c r="L6" s="2"/>
      <c r="M6" s="2"/>
      <c r="N6" s="2"/>
      <c r="O6" s="2"/>
      <c r="P6" s="2"/>
      <c r="Q6" s="2"/>
      <c r="R6" s="2"/>
      <c r="S6" s="2"/>
      <c r="T6" s="2"/>
      <c r="U6" s="2"/>
    </row>
    <row r="7" spans="1:21" ht="14.25">
      <c r="A7" s="8">
        <v>2004</v>
      </c>
      <c r="B7" s="8"/>
      <c r="C7" s="2"/>
      <c r="D7" s="14">
        <v>11045</v>
      </c>
      <c r="E7" s="13">
        <v>10109</v>
      </c>
      <c r="F7" s="14">
        <v>9035</v>
      </c>
      <c r="G7" s="13">
        <v>6936</v>
      </c>
      <c r="H7" s="13">
        <v>1304.6</v>
      </c>
      <c r="I7" s="8"/>
      <c r="J7" s="2"/>
      <c r="K7" s="8"/>
      <c r="L7" s="2"/>
      <c r="M7" s="2"/>
      <c r="N7" s="2"/>
      <c r="O7" s="2"/>
      <c r="P7" s="2"/>
      <c r="Q7" s="2"/>
      <c r="R7" s="2"/>
      <c r="S7" s="2"/>
      <c r="T7" s="2"/>
      <c r="U7" s="2"/>
    </row>
    <row r="8" spans="1:21" ht="14.25">
      <c r="A8" s="8">
        <v>2005</v>
      </c>
      <c r="B8" s="8"/>
      <c r="C8" s="2"/>
      <c r="D8" s="14">
        <v>13611</v>
      </c>
      <c r="E8" s="13">
        <v>9722</v>
      </c>
      <c r="F8" s="14">
        <v>8696</v>
      </c>
      <c r="G8" s="13">
        <v>8910</v>
      </c>
      <c r="H8" s="13">
        <v>2493.8</v>
      </c>
      <c r="I8" s="8"/>
      <c r="J8" s="2"/>
      <c r="K8" s="8"/>
      <c r="L8" s="2"/>
      <c r="M8" s="2"/>
      <c r="N8" s="2"/>
      <c r="O8" s="2"/>
      <c r="P8" s="2"/>
      <c r="Q8" s="2"/>
      <c r="R8" s="2"/>
      <c r="S8" s="2"/>
      <c r="T8" s="2"/>
      <c r="U8" s="2"/>
    </row>
    <row r="9" spans="1:21" ht="14.25">
      <c r="A9" s="8">
        <v>2006</v>
      </c>
      <c r="B9" s="8"/>
      <c r="C9" s="2"/>
      <c r="D9" s="14">
        <v>14135</v>
      </c>
      <c r="E9" s="13">
        <v>11833</v>
      </c>
      <c r="F9" s="14">
        <v>9506</v>
      </c>
      <c r="G9" s="13">
        <v>8950</v>
      </c>
      <c r="H9" s="13">
        <v>1387</v>
      </c>
      <c r="I9" s="8"/>
      <c r="J9" s="2"/>
      <c r="K9" s="8"/>
      <c r="L9" s="2"/>
      <c r="M9" s="2"/>
      <c r="N9" s="2"/>
      <c r="O9" s="2"/>
      <c r="P9" s="2"/>
      <c r="Q9" s="2"/>
      <c r="R9" s="2"/>
      <c r="S9" s="2"/>
      <c r="T9" s="2"/>
      <c r="U9" s="2"/>
    </row>
    <row r="10" spans="1:21" ht="14.25">
      <c r="A10" s="8">
        <v>2007</v>
      </c>
      <c r="B10" s="8"/>
      <c r="C10" s="2"/>
      <c r="D10" s="14">
        <v>12829</v>
      </c>
      <c r="E10" s="13">
        <v>11055</v>
      </c>
      <c r="F10" s="14">
        <v>11867</v>
      </c>
      <c r="G10" s="13">
        <v>8579</v>
      </c>
      <c r="H10" s="13">
        <v>2017</v>
      </c>
      <c r="I10" s="8"/>
      <c r="J10" s="2"/>
      <c r="K10" s="8"/>
      <c r="L10" s="2"/>
      <c r="M10" s="2"/>
      <c r="N10" s="2"/>
      <c r="O10" s="2"/>
      <c r="P10" s="2"/>
      <c r="Q10" s="2"/>
      <c r="R10" s="2"/>
      <c r="S10" s="2"/>
      <c r="T10" s="2"/>
      <c r="U10" s="2"/>
    </row>
    <row r="11" spans="1:21" ht="14.25">
      <c r="A11" s="8">
        <v>2008</v>
      </c>
      <c r="B11" s="8"/>
      <c r="C11" s="2"/>
      <c r="D11" s="14">
        <v>13468</v>
      </c>
      <c r="E11" s="13">
        <v>10490</v>
      </c>
      <c r="F11" s="14">
        <v>11235</v>
      </c>
      <c r="G11" s="13">
        <v>9160</v>
      </c>
      <c r="H11" s="13">
        <v>2662</v>
      </c>
      <c r="I11" s="8"/>
      <c r="J11" s="2"/>
      <c r="K11" s="8"/>
      <c r="L11" s="2"/>
      <c r="M11" s="2"/>
      <c r="N11" s="2"/>
      <c r="O11" s="2"/>
      <c r="P11" s="2"/>
      <c r="Q11" s="2"/>
      <c r="R11" s="2"/>
      <c r="S11" s="2"/>
      <c r="T11" s="2"/>
      <c r="U11" s="2"/>
    </row>
    <row r="12" spans="1:21" ht="14.25">
      <c r="A12" s="8">
        <v>2009</v>
      </c>
      <c r="B12" s="8"/>
      <c r="C12" s="2"/>
      <c r="D12" s="14">
        <v>32911</v>
      </c>
      <c r="E12" s="13">
        <v>18565</v>
      </c>
      <c r="F12" s="14">
        <v>14041</v>
      </c>
      <c r="G12" s="13">
        <v>9219</v>
      </c>
      <c r="H12" s="13">
        <v>5085</v>
      </c>
      <c r="I12" s="8"/>
      <c r="J12" s="2"/>
      <c r="K12" s="8"/>
      <c r="L12" s="2"/>
      <c r="M12" s="2"/>
      <c r="N12" s="2"/>
      <c r="O12" s="2"/>
      <c r="P12" s="2"/>
      <c r="Q12" s="2"/>
      <c r="R12" s="2"/>
      <c r="S12" s="2"/>
      <c r="T12" s="2"/>
      <c r="U12" s="2"/>
    </row>
    <row r="13" spans="1:21" ht="14.25">
      <c r="A13" s="8">
        <v>2010</v>
      </c>
      <c r="B13" s="8"/>
      <c r="C13" s="2"/>
      <c r="D13" s="14">
        <v>44197</v>
      </c>
      <c r="E13" s="13">
        <v>28855</v>
      </c>
      <c r="F13" s="14">
        <v>14550</v>
      </c>
      <c r="G13" s="13">
        <v>11460</v>
      </c>
      <c r="H13" s="13">
        <v>4337</v>
      </c>
      <c r="I13" s="8"/>
      <c r="J13" s="2"/>
      <c r="K13" s="8"/>
      <c r="L13" s="2"/>
      <c r="M13" s="2"/>
      <c r="N13" s="2"/>
      <c r="O13" s="2"/>
      <c r="P13" s="2"/>
      <c r="Q13" s="2"/>
      <c r="R13" s="2"/>
      <c r="S13" s="2"/>
      <c r="T13" s="2"/>
      <c r="U13" s="2"/>
    </row>
    <row r="14" spans="1:21" ht="14.25">
      <c r="A14" s="8">
        <v>2011</v>
      </c>
      <c r="B14" s="8"/>
      <c r="C14" s="2"/>
      <c r="D14" s="14">
        <v>26737</v>
      </c>
      <c r="E14" s="13">
        <v>21879</v>
      </c>
      <c r="F14" s="14">
        <v>16269</v>
      </c>
      <c r="G14" s="13">
        <v>10282</v>
      </c>
      <c r="H14" s="13">
        <v>6102</v>
      </c>
      <c r="I14" s="8"/>
      <c r="J14" s="2"/>
      <c r="K14" s="8"/>
      <c r="L14" s="2"/>
      <c r="M14" s="2"/>
      <c r="N14" s="2"/>
      <c r="O14" s="2"/>
      <c r="P14" s="2"/>
      <c r="Q14" s="2"/>
      <c r="R14" s="2"/>
      <c r="S14" s="2"/>
      <c r="T14" s="2"/>
      <c r="U14" s="2"/>
    </row>
    <row r="15" spans="1:21" ht="14.25">
      <c r="A15" s="8">
        <v>2012</v>
      </c>
      <c r="B15" s="5">
        <v>51221</v>
      </c>
      <c r="C15" s="13">
        <v>42390</v>
      </c>
      <c r="D15" s="13">
        <v>20582</v>
      </c>
      <c r="E15" s="13">
        <v>19777</v>
      </c>
      <c r="F15" s="13">
        <v>14753</v>
      </c>
      <c r="G15" s="13">
        <v>11061</v>
      </c>
      <c r="H15" s="13">
        <v>3997</v>
      </c>
      <c r="I15" s="13">
        <v>9241</v>
      </c>
      <c r="J15" s="13">
        <v>7981</v>
      </c>
      <c r="K15" s="5">
        <v>3988</v>
      </c>
      <c r="L15" s="13">
        <v>3571</v>
      </c>
      <c r="M15" s="13">
        <v>2657</v>
      </c>
      <c r="N15" s="2"/>
      <c r="O15" s="2"/>
      <c r="P15" s="2"/>
      <c r="Q15" s="2"/>
      <c r="R15" s="2"/>
      <c r="S15" s="2"/>
      <c r="T15" s="2"/>
      <c r="U15" s="2"/>
    </row>
    <row r="16" spans="1:21" ht="14.25">
      <c r="A16" s="8">
        <v>2013</v>
      </c>
      <c r="B16" s="5">
        <v>50232</v>
      </c>
      <c r="C16" s="13">
        <v>40570</v>
      </c>
      <c r="D16" s="13">
        <v>15249</v>
      </c>
      <c r="E16" s="13">
        <v>16030</v>
      </c>
      <c r="F16" s="13">
        <v>16298</v>
      </c>
      <c r="G16" s="13">
        <v>11228</v>
      </c>
      <c r="H16" s="13">
        <v>2471</v>
      </c>
      <c r="I16" s="13">
        <v>11008</v>
      </c>
      <c r="J16" s="13">
        <v>9971</v>
      </c>
      <c r="K16" s="5">
        <v>4897</v>
      </c>
      <c r="L16" s="13">
        <v>3341</v>
      </c>
      <c r="M16" s="13">
        <v>2781</v>
      </c>
      <c r="N16" s="2"/>
      <c r="O16" s="2"/>
      <c r="P16" s="2"/>
      <c r="Q16" s="2"/>
      <c r="R16" s="2"/>
      <c r="S16" s="2"/>
      <c r="T16" s="2"/>
      <c r="U16" s="2"/>
    </row>
    <row r="17" spans="1:21" ht="14.25">
      <c r="A17" s="8">
        <v>2014</v>
      </c>
      <c r="B17" s="5">
        <v>58190</v>
      </c>
      <c r="C17" s="13">
        <v>44398</v>
      </c>
      <c r="D17" s="13">
        <v>18604</v>
      </c>
      <c r="E17" s="13">
        <v>18761</v>
      </c>
      <c r="F17" s="13">
        <v>22239</v>
      </c>
      <c r="G17" s="13">
        <v>13432</v>
      </c>
      <c r="H17" s="13">
        <v>3883</v>
      </c>
      <c r="I17" s="13">
        <v>9967</v>
      </c>
      <c r="J17" s="13">
        <v>8904</v>
      </c>
      <c r="K17" s="5">
        <v>4225</v>
      </c>
      <c r="L17" s="13">
        <v>3301</v>
      </c>
      <c r="M17" s="13">
        <v>3155</v>
      </c>
      <c r="N17" s="2"/>
      <c r="O17" s="2"/>
      <c r="P17" s="2"/>
      <c r="Q17" s="2"/>
      <c r="R17" s="2"/>
      <c r="S17" s="2"/>
      <c r="T17" s="2"/>
      <c r="U17" s="2"/>
    </row>
    <row r="18" spans="1:21" ht="14.25">
      <c r="A18" s="8">
        <v>2015</v>
      </c>
      <c r="B18" s="5">
        <v>59776</v>
      </c>
      <c r="C18" s="13">
        <v>44582</v>
      </c>
      <c r="D18" s="13">
        <v>23528</v>
      </c>
      <c r="E18" s="13">
        <v>19012</v>
      </c>
      <c r="F18" s="13">
        <v>18966</v>
      </c>
      <c r="G18" s="13">
        <v>12905</v>
      </c>
      <c r="H18" s="13">
        <v>3165</v>
      </c>
      <c r="I18" s="13">
        <v>10539</v>
      </c>
      <c r="J18" s="13">
        <v>9264</v>
      </c>
      <c r="K18" s="5">
        <v>3914</v>
      </c>
      <c r="L18" s="13">
        <v>3401</v>
      </c>
      <c r="M18" s="13">
        <v>2828</v>
      </c>
      <c r="N18" s="2"/>
      <c r="O18" s="2"/>
      <c r="P18" s="2"/>
      <c r="Q18" s="2"/>
      <c r="R18" s="2"/>
      <c r="S18" s="2"/>
      <c r="T18" s="2"/>
      <c r="U18" s="2"/>
    </row>
    <row r="19" spans="1:21" ht="14.25">
      <c r="A19" s="8">
        <v>2016</v>
      </c>
      <c r="B19" s="5">
        <v>64185</v>
      </c>
      <c r="C19" s="13">
        <v>49039</v>
      </c>
      <c r="D19" s="13">
        <v>29729</v>
      </c>
      <c r="E19" s="13">
        <v>22532</v>
      </c>
      <c r="F19" s="13">
        <v>16171</v>
      </c>
      <c r="G19" s="13">
        <v>13191</v>
      </c>
      <c r="H19" s="13">
        <v>4880</v>
      </c>
      <c r="I19" s="13">
        <v>11117</v>
      </c>
      <c r="J19" s="13">
        <v>9953</v>
      </c>
      <c r="K19" s="5">
        <v>2910</v>
      </c>
      <c r="L19" s="13">
        <v>3363</v>
      </c>
      <c r="M19" s="13">
        <v>4258</v>
      </c>
      <c r="N19" s="2"/>
      <c r="O19" s="2"/>
      <c r="P19" s="2"/>
      <c r="Q19" s="2"/>
      <c r="R19" s="2"/>
      <c r="S19" s="2"/>
      <c r="T19" s="2"/>
      <c r="U19" s="2"/>
    </row>
    <row r="20" spans="1:21" ht="14.25">
      <c r="A20" s="8"/>
      <c r="B20" s="3"/>
      <c r="C20" s="2"/>
      <c r="D20" s="2"/>
      <c r="E20" s="2"/>
      <c r="F20" s="2"/>
      <c r="G20" s="2"/>
      <c r="H20" s="2"/>
      <c r="I20" s="2"/>
      <c r="J20" s="2"/>
      <c r="K20" s="3"/>
      <c r="L20" s="2"/>
      <c r="M20" s="2"/>
      <c r="N20" s="2"/>
      <c r="O20" s="2"/>
      <c r="P20" s="2"/>
      <c r="Q20" s="2"/>
      <c r="R20" s="2"/>
      <c r="S20" s="2"/>
      <c r="T20" s="2"/>
      <c r="U20" s="2"/>
    </row>
    <row r="21" spans="1:21" ht="14.25">
      <c r="A21" s="8"/>
      <c r="B21" s="3"/>
      <c r="C21" s="2"/>
      <c r="D21" s="2"/>
      <c r="E21" s="2"/>
      <c r="F21" s="2"/>
      <c r="G21" s="2"/>
      <c r="H21" s="2"/>
      <c r="I21" s="2"/>
      <c r="J21" s="2"/>
      <c r="K21" s="3"/>
      <c r="L21" s="2"/>
      <c r="M21" s="2"/>
      <c r="N21" s="2"/>
      <c r="O21" s="2"/>
      <c r="P21" s="2"/>
      <c r="Q21" s="2"/>
      <c r="R21" s="2"/>
      <c r="S21" s="2"/>
      <c r="T21" s="2"/>
      <c r="U21" s="2"/>
    </row>
    <row r="22" spans="1:21" ht="14.25">
      <c r="A22" s="8"/>
      <c r="B22" s="3"/>
      <c r="C22" s="2"/>
      <c r="D22" s="2"/>
      <c r="E22" s="2"/>
      <c r="F22" s="2"/>
      <c r="G22" s="2"/>
      <c r="H22" s="13"/>
      <c r="I22" s="2"/>
      <c r="J22" s="2"/>
      <c r="K22" s="3"/>
      <c r="L22" s="2"/>
      <c r="M22" s="2"/>
      <c r="N22" s="2"/>
      <c r="O22" s="2"/>
      <c r="P22" s="2"/>
      <c r="Q22" s="2"/>
      <c r="R22" s="2"/>
      <c r="S22" s="2"/>
      <c r="T22" s="2"/>
      <c r="U22" s="2"/>
    </row>
    <row r="23" spans="1:21" ht="14.25">
      <c r="A23" s="8"/>
      <c r="B23" s="3"/>
      <c r="C23" s="2"/>
      <c r="D23" s="2"/>
      <c r="E23" s="2"/>
      <c r="F23" s="2"/>
      <c r="G23" s="2"/>
      <c r="H23" s="13"/>
      <c r="I23" s="2"/>
      <c r="J23" s="2"/>
      <c r="K23" s="3"/>
      <c r="L23" s="2"/>
      <c r="M23" s="2"/>
      <c r="N23" s="2"/>
      <c r="O23" s="2"/>
      <c r="P23" s="2"/>
      <c r="Q23" s="2"/>
      <c r="R23" s="2"/>
      <c r="S23" s="2"/>
      <c r="T23" s="2"/>
      <c r="U23" s="2"/>
    </row>
    <row r="24" spans="1:21" ht="14.25">
      <c r="A24" s="6"/>
      <c r="B24" s="6"/>
      <c r="C24" s="6"/>
      <c r="D24" s="6"/>
      <c r="E24" s="6"/>
      <c r="F24" s="6"/>
      <c r="G24" s="6"/>
      <c r="H24" s="13"/>
      <c r="I24" s="6"/>
      <c r="J24" s="6"/>
      <c r="K24" s="6"/>
      <c r="L24" s="6"/>
      <c r="M24" s="6"/>
      <c r="N24" s="6"/>
      <c r="O24" s="6"/>
      <c r="P24" s="6"/>
      <c r="Q24" s="6"/>
      <c r="R24" s="6"/>
      <c r="S24" s="6"/>
      <c r="T24" s="6"/>
      <c r="U24" s="2"/>
    </row>
    <row r="25" spans="1:21" ht="14.25">
      <c r="A25" s="4"/>
      <c r="B25" s="4"/>
      <c r="C25" s="7"/>
      <c r="D25" s="7"/>
      <c r="E25" s="7"/>
      <c r="F25" s="7"/>
      <c r="G25" s="7"/>
      <c r="H25" s="13"/>
      <c r="I25" s="7"/>
      <c r="J25" s="7"/>
      <c r="K25" s="4"/>
      <c r="L25" s="7"/>
      <c r="M25" s="7"/>
      <c r="N25" s="7"/>
      <c r="O25" s="7"/>
      <c r="P25" s="7"/>
      <c r="Q25" s="7"/>
      <c r="R25" s="7"/>
      <c r="S25" s="7"/>
      <c r="T25" s="7"/>
      <c r="U25" s="2"/>
    </row>
    <row r="26" spans="1:21" ht="14.25">
      <c r="A26" s="4"/>
      <c r="B26" s="4"/>
      <c r="C26" s="7"/>
      <c r="D26" s="7"/>
      <c r="E26" s="7"/>
      <c r="F26" s="7"/>
      <c r="G26" s="7"/>
      <c r="H26" s="13"/>
      <c r="I26" s="7"/>
      <c r="J26" s="7"/>
      <c r="K26" s="4"/>
      <c r="L26" s="7"/>
      <c r="M26" s="7"/>
      <c r="N26" s="7"/>
      <c r="O26" s="7"/>
      <c r="P26" s="7"/>
      <c r="Q26" s="7"/>
      <c r="R26" s="7"/>
      <c r="S26" s="7"/>
      <c r="T26" s="7"/>
      <c r="U26" s="2"/>
    </row>
    <row r="27" spans="1:21" ht="14.25">
      <c r="A27" s="4"/>
      <c r="B27" s="4"/>
      <c r="C27" s="7"/>
      <c r="D27" s="7"/>
      <c r="E27" s="7"/>
      <c r="F27" s="7"/>
      <c r="G27" s="7"/>
      <c r="H27" s="13" t="s">
        <v>66</v>
      </c>
      <c r="I27" s="7"/>
      <c r="J27" s="7"/>
      <c r="K27" s="4"/>
      <c r="L27" s="7"/>
      <c r="M27" s="7"/>
      <c r="N27" s="7"/>
      <c r="O27" s="7"/>
      <c r="P27" s="7"/>
      <c r="Q27" s="7"/>
      <c r="R27" s="7"/>
      <c r="S27" s="7"/>
      <c r="T27" s="7"/>
      <c r="U27" s="2"/>
    </row>
    <row r="28" spans="1:21" ht="14.25">
      <c r="A28" s="4"/>
      <c r="B28" s="4"/>
      <c r="C28" s="7"/>
      <c r="D28" s="7"/>
      <c r="E28" s="7"/>
      <c r="F28" s="7"/>
      <c r="G28" s="7"/>
      <c r="H28" s="7"/>
      <c r="I28" s="7"/>
      <c r="J28" s="7"/>
      <c r="K28" s="4"/>
      <c r="L28" s="7"/>
      <c r="M28" s="7"/>
      <c r="N28" s="7"/>
      <c r="O28" s="7"/>
      <c r="P28" s="7"/>
      <c r="Q28" s="7"/>
      <c r="R28" s="7"/>
      <c r="S28" s="7"/>
      <c r="T28" s="7"/>
      <c r="U28" s="2"/>
    </row>
    <row r="34" ht="14.25">
      <c r="A34" t="s">
        <v>83</v>
      </c>
    </row>
  </sheetData>
  <sheetProtection/>
  <mergeCells count="5">
    <mergeCell ref="B1:C1"/>
    <mergeCell ref="D1:E1"/>
    <mergeCell ref="F1:G1"/>
    <mergeCell ref="I1:J1"/>
    <mergeCell ref="K1:L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23"/>
  <sheetViews>
    <sheetView zoomScalePageLayoutView="0" workbookViewId="0" topLeftCell="A1">
      <selection activeCell="E26" sqref="E26"/>
    </sheetView>
  </sheetViews>
  <sheetFormatPr defaultColWidth="9.140625" defaultRowHeight="15"/>
  <cols>
    <col min="2" max="2" width="19.140625" style="0" customWidth="1"/>
    <col min="3" max="3" width="12.421875" style="0" customWidth="1"/>
    <col min="4" max="4" width="12.28125" style="0" customWidth="1"/>
    <col min="5" max="5" width="16.28125" style="0" customWidth="1"/>
  </cols>
  <sheetData>
    <row r="1" spans="1:5" ht="28.5">
      <c r="A1" t="s">
        <v>64</v>
      </c>
      <c r="B1" s="9" t="s">
        <v>65</v>
      </c>
      <c r="C1" s="9" t="s">
        <v>61</v>
      </c>
      <c r="D1" s="9" t="s">
        <v>62</v>
      </c>
      <c r="E1" s="9" t="s">
        <v>63</v>
      </c>
    </row>
    <row r="2" spans="1:2" ht="14.25">
      <c r="A2">
        <v>2000</v>
      </c>
      <c r="B2">
        <v>2.2</v>
      </c>
    </row>
    <row r="3" spans="1:2" ht="14.25">
      <c r="A3">
        <v>2001</v>
      </c>
      <c r="B3">
        <v>2.58</v>
      </c>
    </row>
    <row r="4" spans="1:3" ht="14.25">
      <c r="A4">
        <v>2002</v>
      </c>
      <c r="B4">
        <v>2.83</v>
      </c>
      <c r="C4">
        <v>0.67</v>
      </c>
    </row>
    <row r="5" spans="1:3" ht="14.25">
      <c r="A5">
        <v>2003</v>
      </c>
      <c r="B5">
        <v>3.2</v>
      </c>
      <c r="C5">
        <v>0.769</v>
      </c>
    </row>
    <row r="6" spans="1:3" ht="14.25">
      <c r="A6">
        <v>2004</v>
      </c>
      <c r="B6">
        <v>4</v>
      </c>
      <c r="C6">
        <v>0.842</v>
      </c>
    </row>
    <row r="7" spans="1:3" ht="14.25">
      <c r="A7">
        <v>2005</v>
      </c>
      <c r="B7">
        <v>4.7</v>
      </c>
      <c r="C7">
        <v>0.921</v>
      </c>
    </row>
    <row r="8" spans="1:3" ht="14.25">
      <c r="A8">
        <v>2006</v>
      </c>
      <c r="B8">
        <v>4.7</v>
      </c>
      <c r="C8">
        <v>0.922</v>
      </c>
    </row>
    <row r="9" spans="1:3" ht="14.25">
      <c r="A9">
        <v>2007</v>
      </c>
      <c r="B9">
        <v>4.92</v>
      </c>
      <c r="C9">
        <v>1.12</v>
      </c>
    </row>
    <row r="10" spans="1:3" ht="14.25">
      <c r="A10">
        <v>2008</v>
      </c>
      <c r="B10">
        <v>4.8</v>
      </c>
      <c r="C10">
        <v>1.1</v>
      </c>
    </row>
    <row r="11" spans="1:3" ht="14.25">
      <c r="A11">
        <v>2009</v>
      </c>
      <c r="B11">
        <v>4.68</v>
      </c>
      <c r="C11">
        <v>1.01</v>
      </c>
    </row>
    <row r="12" spans="1:4" ht="14.25">
      <c r="A12">
        <v>2010</v>
      </c>
      <c r="B12">
        <v>5.017</v>
      </c>
      <c r="C12">
        <v>0.967</v>
      </c>
      <c r="D12">
        <v>4.05</v>
      </c>
    </row>
    <row r="13" spans="1:5" ht="14.25">
      <c r="A13">
        <v>2011</v>
      </c>
      <c r="B13">
        <v>4.8340000000000005</v>
      </c>
      <c r="C13">
        <v>0.974</v>
      </c>
      <c r="D13">
        <v>2.41</v>
      </c>
      <c r="E13">
        <v>1.45</v>
      </c>
    </row>
    <row r="14" spans="1:5" ht="14.25">
      <c r="A14">
        <v>2012</v>
      </c>
      <c r="B14">
        <v>4.636</v>
      </c>
      <c r="C14">
        <v>0.846</v>
      </c>
      <c r="D14">
        <v>2.29</v>
      </c>
      <c r="E14">
        <v>1.5</v>
      </c>
    </row>
    <row r="15" spans="1:5" ht="14.25">
      <c r="A15">
        <v>2013</v>
      </c>
      <c r="B15">
        <v>4.696</v>
      </c>
      <c r="C15">
        <v>0.896</v>
      </c>
      <c r="D15">
        <v>2.4</v>
      </c>
      <c r="E15">
        <v>1.4</v>
      </c>
    </row>
    <row r="16" spans="1:5" ht="14.25">
      <c r="A16">
        <v>2014</v>
      </c>
      <c r="B16">
        <v>4.593</v>
      </c>
      <c r="C16">
        <v>0.793</v>
      </c>
      <c r="D16">
        <v>2.3</v>
      </c>
      <c r="E16">
        <v>1.5</v>
      </c>
    </row>
    <row r="17" spans="1:5" ht="14.25">
      <c r="A17">
        <v>2015</v>
      </c>
      <c r="B17">
        <v>4.5</v>
      </c>
      <c r="C17">
        <v>0.704</v>
      </c>
      <c r="D17">
        <v>2.3</v>
      </c>
      <c r="E17">
        <v>1.5</v>
      </c>
    </row>
    <row r="22" ht="14.25">
      <c r="B22" t="s">
        <v>66</v>
      </c>
    </row>
    <row r="23" ht="14.25">
      <c r="A23" t="s">
        <v>66</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D19" sqref="D19"/>
    </sheetView>
  </sheetViews>
  <sheetFormatPr defaultColWidth="9.140625" defaultRowHeight="15"/>
  <cols>
    <col min="1" max="1" width="16.140625" style="0" customWidth="1"/>
    <col min="2" max="2" width="26.7109375" style="0" customWidth="1"/>
    <col min="3" max="3" width="10.7109375" style="0" customWidth="1"/>
  </cols>
  <sheetData>
    <row r="1" spans="1:5" ht="14.25">
      <c r="A1" t="s">
        <v>71</v>
      </c>
      <c r="B1" t="s">
        <v>70</v>
      </c>
      <c r="C1" t="s">
        <v>67</v>
      </c>
      <c r="D1" t="s">
        <v>68</v>
      </c>
      <c r="E1" t="s">
        <v>69</v>
      </c>
    </row>
    <row r="2" spans="1:5" ht="14.25">
      <c r="A2">
        <v>2002</v>
      </c>
      <c r="B2">
        <v>343.1</v>
      </c>
      <c r="C2">
        <v>133.4</v>
      </c>
      <c r="D2">
        <v>263.7</v>
      </c>
      <c r="E2">
        <f>SUM(B2:D2)</f>
        <v>740.2</v>
      </c>
    </row>
    <row r="3" spans="1:5" ht="14.25">
      <c r="A3">
        <v>2003</v>
      </c>
      <c r="B3">
        <v>424</v>
      </c>
      <c r="C3">
        <v>124.9</v>
      </c>
      <c r="D3">
        <v>184.1</v>
      </c>
      <c r="E3">
        <f aca="true" t="shared" si="0" ref="E3:E15">SUM(B3:D3)</f>
        <v>733</v>
      </c>
    </row>
    <row r="4" spans="1:5" ht="14.25">
      <c r="A4">
        <v>2004</v>
      </c>
      <c r="B4">
        <v>442</v>
      </c>
      <c r="C4">
        <v>167.2</v>
      </c>
      <c r="D4">
        <v>296.6</v>
      </c>
      <c r="E4">
        <f t="shared" si="0"/>
        <v>905.8000000000001</v>
      </c>
    </row>
    <row r="5" spans="1:5" ht="14.25">
      <c r="A5">
        <v>2005</v>
      </c>
      <c r="B5">
        <v>515</v>
      </c>
      <c r="C5">
        <v>118.7</v>
      </c>
      <c r="D5">
        <v>414.8</v>
      </c>
      <c r="E5">
        <f t="shared" si="0"/>
        <v>1048.5</v>
      </c>
    </row>
    <row r="6" spans="1:5" ht="14.25">
      <c r="A6">
        <v>2006</v>
      </c>
      <c r="B6">
        <v>556.8</v>
      </c>
      <c r="C6">
        <v>108.3</v>
      </c>
      <c r="D6">
        <v>282.7</v>
      </c>
      <c r="E6">
        <f t="shared" si="0"/>
        <v>947.8</v>
      </c>
    </row>
    <row r="7" spans="1:5" ht="14.25">
      <c r="A7">
        <v>2007</v>
      </c>
      <c r="B7">
        <v>598.8</v>
      </c>
      <c r="C7">
        <v>427.3</v>
      </c>
      <c r="D7">
        <v>281.5</v>
      </c>
      <c r="E7">
        <f t="shared" si="0"/>
        <v>1307.6</v>
      </c>
    </row>
    <row r="8" spans="1:5" ht="14.25">
      <c r="A8">
        <v>2008</v>
      </c>
      <c r="B8">
        <v>602.3</v>
      </c>
      <c r="C8">
        <v>318.3</v>
      </c>
      <c r="D8">
        <v>286.6</v>
      </c>
      <c r="E8">
        <f t="shared" si="0"/>
        <v>1207.1999999999998</v>
      </c>
    </row>
    <row r="9" spans="1:5" ht="14.25">
      <c r="A9">
        <v>2009</v>
      </c>
      <c r="B9">
        <v>717.5</v>
      </c>
      <c r="C9">
        <v>313.4</v>
      </c>
      <c r="D9">
        <v>368.3</v>
      </c>
      <c r="E9">
        <f t="shared" si="0"/>
        <v>1399.2</v>
      </c>
    </row>
    <row r="10" spans="1:5" ht="14.25">
      <c r="A10">
        <v>2010</v>
      </c>
      <c r="B10">
        <v>800.2</v>
      </c>
      <c r="C10">
        <v>677.2</v>
      </c>
      <c r="D10">
        <v>934</v>
      </c>
      <c r="E10">
        <f t="shared" si="0"/>
        <v>2411.4</v>
      </c>
    </row>
    <row r="11" spans="1:5" ht="14.25">
      <c r="A11">
        <v>2011</v>
      </c>
      <c r="B11">
        <v>997.6</v>
      </c>
      <c r="C11">
        <v>412.2</v>
      </c>
      <c r="D11">
        <v>834.3</v>
      </c>
      <c r="E11">
        <f t="shared" si="0"/>
        <v>2244.1</v>
      </c>
    </row>
    <row r="12" spans="1:5" ht="14.25">
      <c r="A12">
        <v>2012</v>
      </c>
      <c r="B12">
        <v>1037.1</v>
      </c>
      <c r="C12">
        <v>420.3</v>
      </c>
      <c r="D12">
        <v>599.5</v>
      </c>
      <c r="E12">
        <f t="shared" si="0"/>
        <v>2056.8999999999996</v>
      </c>
    </row>
    <row r="13" spans="1:5" ht="14.25">
      <c r="A13">
        <v>2013</v>
      </c>
      <c r="B13">
        <v>884.1</v>
      </c>
      <c r="C13">
        <v>329.8</v>
      </c>
      <c r="D13">
        <v>552.7</v>
      </c>
      <c r="E13">
        <f t="shared" si="0"/>
        <v>1766.6000000000001</v>
      </c>
    </row>
    <row r="14" spans="1:5" ht="14.25">
      <c r="A14">
        <v>2014</v>
      </c>
      <c r="B14">
        <v>759.4</v>
      </c>
      <c r="C14">
        <v>238.4</v>
      </c>
      <c r="D14">
        <v>601</v>
      </c>
      <c r="E14">
        <f t="shared" si="0"/>
        <v>1598.8</v>
      </c>
    </row>
    <row r="15" spans="1:5" ht="14.25">
      <c r="A15">
        <v>2015</v>
      </c>
      <c r="B15">
        <v>1395.3</v>
      </c>
      <c r="C15">
        <v>1063.6</v>
      </c>
      <c r="D15">
        <v>925.5</v>
      </c>
      <c r="E15">
        <f t="shared" si="0"/>
        <v>3384.3999999999996</v>
      </c>
    </row>
    <row r="19" ht="14.25">
      <c r="A19" t="s">
        <v>81</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J10" sqref="J10"/>
    </sheetView>
  </sheetViews>
  <sheetFormatPr defaultColWidth="9.140625" defaultRowHeight="15"/>
  <cols>
    <col min="1" max="1" width="26.8515625" style="0" customWidth="1"/>
  </cols>
  <sheetData>
    <row r="1" spans="1:6" ht="14.25">
      <c r="A1" s="9" t="s">
        <v>72</v>
      </c>
      <c r="B1" t="s">
        <v>73</v>
      </c>
      <c r="C1" t="s">
        <v>74</v>
      </c>
      <c r="D1" t="s">
        <v>75</v>
      </c>
      <c r="E1" t="s">
        <v>78</v>
      </c>
      <c r="F1" t="s">
        <v>76</v>
      </c>
    </row>
    <row r="2" spans="1:5" ht="14.25">
      <c r="A2" s="9">
        <v>2004</v>
      </c>
      <c r="B2">
        <v>2.79</v>
      </c>
      <c r="C2">
        <v>1.52</v>
      </c>
      <c r="D2">
        <v>1.26</v>
      </c>
      <c r="E2">
        <v>0.0093</v>
      </c>
    </row>
    <row r="3" spans="1:5" ht="14.25">
      <c r="A3" s="9">
        <v>2005</v>
      </c>
      <c r="B3">
        <v>2.29</v>
      </c>
      <c r="C3">
        <v>0.8687</v>
      </c>
      <c r="D3">
        <v>1.42</v>
      </c>
      <c r="E3">
        <v>0.0032</v>
      </c>
    </row>
    <row r="4" spans="1:4" ht="14.25">
      <c r="A4" s="9">
        <v>2006</v>
      </c>
      <c r="B4">
        <v>2.59</v>
      </c>
      <c r="C4">
        <v>1.05</v>
      </c>
      <c r="D4">
        <v>1.54</v>
      </c>
    </row>
    <row r="5" spans="1:6" ht="14.25">
      <c r="A5" s="9">
        <v>2007</v>
      </c>
      <c r="B5">
        <v>3.1</v>
      </c>
      <c r="C5">
        <v>1.67</v>
      </c>
      <c r="D5">
        <v>1.38</v>
      </c>
      <c r="F5">
        <v>0.0458</v>
      </c>
    </row>
    <row r="6" spans="1:6" ht="14.25">
      <c r="A6" s="9">
        <v>2008</v>
      </c>
      <c r="B6">
        <v>3.53</v>
      </c>
      <c r="C6">
        <v>1.81</v>
      </c>
      <c r="D6">
        <v>1.67</v>
      </c>
      <c r="E6">
        <v>0.0282</v>
      </c>
      <c r="F6">
        <v>0.0282</v>
      </c>
    </row>
    <row r="7" spans="1:6" ht="14.25">
      <c r="A7" s="9">
        <v>2009</v>
      </c>
      <c r="B7">
        <v>8.06</v>
      </c>
      <c r="C7">
        <v>5.6</v>
      </c>
      <c r="D7">
        <v>2.43</v>
      </c>
      <c r="E7">
        <v>0.0057</v>
      </c>
      <c r="F7">
        <v>0.0278</v>
      </c>
    </row>
    <row r="8" spans="1:6" ht="14.25">
      <c r="A8" s="9">
        <v>2010</v>
      </c>
      <c r="B8">
        <v>4.1</v>
      </c>
      <c r="C8">
        <v>2.58</v>
      </c>
      <c r="D8">
        <v>1.46</v>
      </c>
      <c r="E8">
        <v>0.0295</v>
      </c>
      <c r="F8">
        <v>0.0324</v>
      </c>
    </row>
    <row r="9" spans="1:6" ht="14.25">
      <c r="A9" s="9">
        <v>2011</v>
      </c>
      <c r="B9">
        <v>5.72</v>
      </c>
      <c r="C9">
        <v>3.69</v>
      </c>
      <c r="D9">
        <v>1.83</v>
      </c>
      <c r="E9">
        <v>0.0109</v>
      </c>
      <c r="F9">
        <v>0.1881</v>
      </c>
    </row>
    <row r="10" spans="1:6" ht="14.25">
      <c r="A10" s="9">
        <v>2012</v>
      </c>
      <c r="B10">
        <v>4.25</v>
      </c>
      <c r="C10">
        <v>2.08</v>
      </c>
      <c r="D10">
        <v>1.89</v>
      </c>
      <c r="E10">
        <v>0.0141</v>
      </c>
      <c r="F10">
        <v>0.269</v>
      </c>
    </row>
    <row r="11" spans="1:6" ht="14.25">
      <c r="A11" s="9">
        <v>2013</v>
      </c>
      <c r="B11">
        <v>4.39</v>
      </c>
      <c r="C11">
        <v>1.83</v>
      </c>
      <c r="D11">
        <v>2.27</v>
      </c>
      <c r="E11">
        <v>0.0312</v>
      </c>
      <c r="F11">
        <v>0.2534</v>
      </c>
    </row>
    <row r="12" spans="1:6" ht="14.25">
      <c r="A12" s="9">
        <v>2014</v>
      </c>
      <c r="B12">
        <v>5.05</v>
      </c>
      <c r="C12">
        <v>3.2</v>
      </c>
      <c r="D12">
        <v>1.59</v>
      </c>
      <c r="E12">
        <v>0.0115</v>
      </c>
      <c r="F12">
        <v>0.2442</v>
      </c>
    </row>
    <row r="13" spans="1:7" ht="14.25">
      <c r="A13">
        <v>2015</v>
      </c>
      <c r="B13">
        <v>6.33</v>
      </c>
      <c r="C13">
        <v>4.52</v>
      </c>
      <c r="D13">
        <v>1.52</v>
      </c>
      <c r="E13">
        <v>0.0125</v>
      </c>
      <c r="F13">
        <v>0.2888</v>
      </c>
      <c r="G13" t="s">
        <v>77</v>
      </c>
    </row>
    <row r="15" ht="14.25">
      <c r="A15" t="s">
        <v>82</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D1" sqref="D1"/>
    </sheetView>
  </sheetViews>
  <sheetFormatPr defaultColWidth="9.140625" defaultRowHeight="15"/>
  <sheetData>
    <row r="1" spans="1:3" ht="14.25">
      <c r="A1" s="9"/>
      <c r="B1" t="s">
        <v>79</v>
      </c>
      <c r="C1" t="s">
        <v>80</v>
      </c>
    </row>
    <row r="2" spans="1:3" ht="14.25">
      <c r="A2" s="9">
        <v>2004</v>
      </c>
      <c r="B2">
        <v>2.79</v>
      </c>
      <c r="C2" s="10">
        <v>0.9058</v>
      </c>
    </row>
    <row r="3" spans="1:3" ht="14.25">
      <c r="A3" s="9">
        <v>2005</v>
      </c>
      <c r="B3">
        <v>2.29</v>
      </c>
      <c r="C3" s="10">
        <v>1.0485</v>
      </c>
    </row>
    <row r="4" spans="1:3" ht="14.25">
      <c r="A4" s="9">
        <v>2006</v>
      </c>
      <c r="B4">
        <v>2.59</v>
      </c>
      <c r="C4" s="10">
        <v>0.9478</v>
      </c>
    </row>
    <row r="5" spans="1:3" ht="14.25">
      <c r="A5" s="9">
        <v>2007</v>
      </c>
      <c r="B5">
        <v>3.1</v>
      </c>
      <c r="C5" s="10">
        <v>1.3075999999999999</v>
      </c>
    </row>
    <row r="6" spans="1:3" ht="14.25">
      <c r="A6" s="9">
        <v>2008</v>
      </c>
      <c r="B6">
        <v>3.53</v>
      </c>
      <c r="C6" s="10">
        <v>1.2071999999999998</v>
      </c>
    </row>
    <row r="7" spans="1:3" ht="14.25">
      <c r="A7" s="9">
        <v>2009</v>
      </c>
      <c r="B7">
        <v>8.06</v>
      </c>
      <c r="C7" s="10">
        <v>1.3992</v>
      </c>
    </row>
    <row r="8" spans="1:3" ht="14.25">
      <c r="A8" s="9">
        <v>2010</v>
      </c>
      <c r="B8">
        <v>4.1</v>
      </c>
      <c r="C8" s="10">
        <v>2.4114</v>
      </c>
    </row>
    <row r="9" spans="1:3" ht="14.25">
      <c r="A9" s="9">
        <v>2011</v>
      </c>
      <c r="B9">
        <v>5.72</v>
      </c>
      <c r="C9" s="10">
        <v>2.2441</v>
      </c>
    </row>
    <row r="10" spans="1:3" ht="14.25">
      <c r="A10" s="9">
        <v>2012</v>
      </c>
      <c r="B10">
        <v>4.25</v>
      </c>
      <c r="C10" s="10">
        <v>2.0568999999999997</v>
      </c>
    </row>
    <row r="11" spans="1:3" ht="14.25">
      <c r="A11" s="9">
        <v>2013</v>
      </c>
      <c r="B11">
        <v>4.39</v>
      </c>
      <c r="C11" s="10">
        <v>1.7666000000000002</v>
      </c>
    </row>
    <row r="12" spans="1:3" ht="14.25">
      <c r="A12" s="9">
        <v>2014</v>
      </c>
      <c r="B12">
        <v>5.05</v>
      </c>
      <c r="C12" s="10">
        <v>1.5988</v>
      </c>
    </row>
    <row r="13" spans="1:3" ht="14.25">
      <c r="A13">
        <v>2015</v>
      </c>
      <c r="B13">
        <v>6.33</v>
      </c>
      <c r="C13" s="10">
        <v>3.3844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Yibin Xiang</dc:creator>
  <cp:keywords/>
  <dc:description/>
  <cp:lastModifiedBy>Yibin Xiang</cp:lastModifiedBy>
  <dcterms:created xsi:type="dcterms:W3CDTF">2016-01-04T16:52:37Z</dcterms:created>
  <dcterms:modified xsi:type="dcterms:W3CDTF">2016-11-23T22:17:14Z</dcterms:modified>
  <cp:category/>
  <cp:version/>
  <cp:contentType/>
  <cp:contentStatus/>
</cp:coreProperties>
</file>