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Csob\Desktop\UN_CBD\Costa Rica\"/>
    </mc:Choice>
  </mc:AlternateContent>
  <bookViews>
    <workbookView xWindow="-1230" yWindow="6650" windowWidth="15600" windowHeight="1170" tabRatio="915"/>
  </bookViews>
  <sheets>
    <sheet name="Planificación de gastos" sheetId="52" r:id="rId1"/>
    <sheet name="Costos por categorías" sheetId="34" r:id="rId2"/>
    <sheet name="Gráfica" sheetId="48" r:id="rId3"/>
  </sheets>
  <definedNames>
    <definedName name="_xlnm._FilterDatabase" localSheetId="2" hidden="1">Gráfica!$A$6:$A$9</definedName>
    <definedName name="_xlnm._FilterDatabase" localSheetId="0" hidden="1">'Planificación de gastos'!$A$2:$O$10</definedName>
    <definedName name="Article">#REF!</definedName>
    <definedName name="CFAP">#REF!</definedName>
    <definedName name="Niveau_scolaire">#REF!</definedName>
    <definedName name="Priorité">#REF!</definedName>
    <definedName name="Programme">#REF!</definedName>
    <definedName name="Structure">#REF!</definedName>
    <definedName name="Tableau">#REF!</definedName>
    <definedName name="Titre_dépense">#REF!</definedName>
  </definedNames>
  <calcPr calcId="152511"/>
</workbook>
</file>

<file path=xl/calcChain.xml><?xml version="1.0" encoding="utf-8"?>
<calcChain xmlns="http://schemas.openxmlformats.org/spreadsheetml/2006/main">
  <c r="C6" i="48" l="1"/>
  <c r="D7" i="48"/>
  <c r="E6" i="48"/>
  <c r="E5" i="48"/>
  <c r="P18" i="34"/>
  <c r="K18" i="34"/>
  <c r="F18" i="34"/>
  <c r="P17" i="34"/>
  <c r="K17" i="34"/>
  <c r="F17" i="34"/>
  <c r="P16" i="34"/>
  <c r="K16" i="34"/>
  <c r="F16" i="34"/>
  <c r="P15" i="34"/>
  <c r="K15" i="34"/>
  <c r="F15" i="34"/>
  <c r="P14" i="34"/>
  <c r="K14" i="34"/>
  <c r="F14" i="34"/>
  <c r="P13" i="34"/>
  <c r="K13" i="34"/>
  <c r="F13" i="34"/>
  <c r="P12" i="34"/>
  <c r="K12" i="34"/>
  <c r="F12" i="34"/>
  <c r="P11" i="34"/>
  <c r="K11" i="34"/>
  <c r="F11" i="34"/>
  <c r="P10" i="34"/>
  <c r="K10" i="34"/>
  <c r="F10" i="34"/>
  <c r="P9" i="34"/>
  <c r="K9" i="34"/>
  <c r="F9" i="34"/>
  <c r="P8" i="34"/>
  <c r="K8" i="34"/>
  <c r="F8" i="34"/>
  <c r="P7" i="34"/>
  <c r="K7" i="34"/>
  <c r="F7" i="34"/>
  <c r="P6" i="34"/>
  <c r="K6" i="34"/>
  <c r="F6" i="34"/>
  <c r="N8" i="34"/>
  <c r="M8" i="34"/>
  <c r="L8" i="34"/>
  <c r="I8" i="34"/>
  <c r="H8" i="34"/>
  <c r="G8" i="34"/>
  <c r="D8" i="34"/>
  <c r="C8" i="34"/>
  <c r="B8" i="34"/>
  <c r="O18" i="34"/>
  <c r="J18" i="34"/>
  <c r="E18" i="34"/>
  <c r="A18" i="34"/>
  <c r="O17" i="34"/>
  <c r="J17" i="34"/>
  <c r="E17" i="34"/>
  <c r="A17" i="34"/>
  <c r="O16" i="34"/>
  <c r="J16" i="34"/>
  <c r="E16" i="34"/>
  <c r="A16" i="34"/>
  <c r="I5" i="52"/>
  <c r="H5" i="52"/>
  <c r="G5" i="52"/>
  <c r="F5" i="52"/>
  <c r="E5" i="52"/>
  <c r="D5" i="52"/>
  <c r="C15" i="52"/>
  <c r="J15" i="52" s="1"/>
  <c r="C14" i="52"/>
  <c r="J14" i="52" s="1"/>
  <c r="C13" i="52"/>
  <c r="J13" i="52" s="1"/>
  <c r="B7" i="48" l="1"/>
  <c r="B6" i="48"/>
  <c r="H4" i="34"/>
  <c r="M4" i="34" s="1"/>
  <c r="K4" i="34"/>
  <c r="P4" i="34" s="1"/>
  <c r="I4" i="34"/>
  <c r="N4" i="34" s="1"/>
  <c r="B5" i="48"/>
  <c r="G4" i="34"/>
  <c r="L4" i="34" s="1"/>
  <c r="C10" i="52" l="1"/>
  <c r="N7" i="34"/>
  <c r="M7" i="34"/>
  <c r="L7" i="34"/>
  <c r="I7" i="34"/>
  <c r="H7" i="34"/>
  <c r="G7" i="34"/>
  <c r="D7" i="34"/>
  <c r="C7" i="34"/>
  <c r="B7" i="34"/>
  <c r="C8" i="52" l="1"/>
  <c r="C6" i="52"/>
  <c r="O13" i="34" l="1"/>
  <c r="O14" i="34"/>
  <c r="O15" i="34"/>
  <c r="J13" i="34"/>
  <c r="J14" i="34"/>
  <c r="J15" i="34"/>
  <c r="E13" i="34"/>
  <c r="A14" i="34"/>
  <c r="A15" i="34"/>
  <c r="I4" i="52"/>
  <c r="H4" i="52"/>
  <c r="J7" i="34" s="1"/>
  <c r="G4" i="52"/>
  <c r="F4" i="52"/>
  <c r="E4" i="52"/>
  <c r="D4" i="52"/>
  <c r="J10" i="52"/>
  <c r="C11" i="52"/>
  <c r="J11" i="52" s="1"/>
  <c r="C12" i="52"/>
  <c r="E15" i="34" s="1"/>
  <c r="C9" i="52"/>
  <c r="J9" i="52" s="1"/>
  <c r="C7" i="52"/>
  <c r="J7" i="52" s="1"/>
  <c r="J6" i="52"/>
  <c r="J12" i="52" l="1"/>
  <c r="E14" i="34"/>
  <c r="C4" i="52"/>
  <c r="C5" i="52"/>
  <c r="J5" i="52" s="1"/>
  <c r="J4" i="52" l="1"/>
  <c r="E7" i="34"/>
  <c r="F3" i="52"/>
  <c r="H3" i="52"/>
  <c r="I3" i="52"/>
  <c r="D3" i="52"/>
  <c r="A6" i="34" l="1"/>
  <c r="A7" i="34"/>
  <c r="A8" i="34"/>
  <c r="L6" i="34"/>
  <c r="M6" i="34"/>
  <c r="M5" i="34" s="1"/>
  <c r="I6" i="34"/>
  <c r="O12" i="34"/>
  <c r="O11" i="34"/>
  <c r="O10" i="34"/>
  <c r="O9" i="34"/>
  <c r="J12" i="34"/>
  <c r="J11" i="34"/>
  <c r="J10" i="34"/>
  <c r="J9" i="34"/>
  <c r="E12" i="34"/>
  <c r="J8" i="34"/>
  <c r="G3" i="52"/>
  <c r="E3" i="52"/>
  <c r="A12" i="34"/>
  <c r="A13" i="34"/>
  <c r="A10" i="34"/>
  <c r="A11" i="34"/>
  <c r="A9" i="34"/>
  <c r="C3" i="52" l="1"/>
  <c r="J3" i="52" s="1"/>
  <c r="H6" i="34"/>
  <c r="H5" i="34" s="1"/>
  <c r="D6" i="48" s="1"/>
  <c r="O8" i="34"/>
  <c r="C6" i="34"/>
  <c r="L5" i="34"/>
  <c r="I5" i="34"/>
  <c r="D6" i="34"/>
  <c r="O7" i="34"/>
  <c r="G6" i="34"/>
  <c r="B6" i="34"/>
  <c r="N6" i="34" l="1"/>
  <c r="N5" i="34" s="1"/>
  <c r="E7" i="48" s="1"/>
  <c r="O6" i="34"/>
  <c r="O5" i="34" s="1"/>
  <c r="G5" i="34" l="1"/>
  <c r="D5" i="48" s="1"/>
  <c r="E10" i="34"/>
  <c r="E9" i="34" l="1"/>
  <c r="E8" i="34" l="1"/>
  <c r="J6" i="34" l="1"/>
  <c r="J5" i="34" s="1"/>
  <c r="D4" i="48" l="1"/>
  <c r="E4" i="48" s="1"/>
  <c r="E6" i="34" l="1"/>
  <c r="E5" i="34" s="1"/>
  <c r="C5" i="34" l="1"/>
  <c r="D5" i="34"/>
  <c r="C7" i="48" s="1"/>
  <c r="B5" i="34"/>
  <c r="C5" i="48" s="1"/>
  <c r="E8" i="48" l="1"/>
  <c r="C8" i="48" l="1"/>
  <c r="F5" i="48" l="1"/>
  <c r="F6" i="48" l="1"/>
  <c r="F7" i="48" l="1"/>
  <c r="D8" i="48"/>
  <c r="F8" i="48" l="1"/>
  <c r="G8" i="48" l="1"/>
  <c r="G5" i="48"/>
  <c r="G6" i="48"/>
  <c r="G7" i="48"/>
  <c r="E11" i="34" l="1"/>
  <c r="J8" i="52"/>
</calcChain>
</file>

<file path=xl/sharedStrings.xml><?xml version="1.0" encoding="utf-8"?>
<sst xmlns="http://schemas.openxmlformats.org/spreadsheetml/2006/main" count="36" uniqueCount="33">
  <si>
    <t>Total</t>
  </si>
  <si>
    <t>%</t>
  </si>
  <si>
    <t>Total 2016-2018</t>
  </si>
  <si>
    <t>Costing Exercise</t>
  </si>
  <si>
    <t>C1</t>
  </si>
  <si>
    <t>C2</t>
  </si>
  <si>
    <t>C3</t>
  </si>
  <si>
    <t>C4</t>
  </si>
  <si>
    <t>Estructura de la actividad</t>
  </si>
  <si>
    <t>Categorías de gastos</t>
  </si>
  <si>
    <t>Suma de gastos</t>
  </si>
  <si>
    <t>Salario</t>
  </si>
  <si>
    <t>TOTAL gastos</t>
  </si>
  <si>
    <t>Gastos por categorías de 2016-2018</t>
  </si>
  <si>
    <t>Gastos por categorías</t>
  </si>
  <si>
    <t>Categorías/años</t>
  </si>
  <si>
    <t>Inversión</t>
  </si>
  <si>
    <t>Validación</t>
  </si>
  <si>
    <t>Gastos de funcionamiento</t>
  </si>
  <si>
    <t>Sub-dirección de costos por categorías</t>
  </si>
  <si>
    <t>Programa 1 RESTAURACIÓN DE LA DIVERSIDAD BIOLÓGICA Y SUS SERVICIOS ECOSISTÉMICOS</t>
  </si>
  <si>
    <t>Sub-programa 1.1  Establecer un Programa Nacional que promueva y fomente la recuperación, rehabilitación y restauración de los componentes de la diversidad biológica y sus servicios ecosistémicos.</t>
  </si>
  <si>
    <t>Actividad1</t>
  </si>
  <si>
    <t>Actividad2</t>
  </si>
  <si>
    <t>Actividad3</t>
  </si>
  <si>
    <t>Actividad4</t>
  </si>
  <si>
    <t>Actividad5</t>
  </si>
  <si>
    <t>Actividad6</t>
  </si>
  <si>
    <t>Actividad7</t>
  </si>
  <si>
    <t>Actividad8</t>
  </si>
  <si>
    <t>Actividad9</t>
  </si>
  <si>
    <t>Actividad10</t>
  </si>
  <si>
    <t xml:space="preserve">Acción 1.1.1 Implementación del Programa Nacional de Restauración.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</si>
</sst>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 * #,##0.00_)\ _$_ ;_ * \(#,##0.00\)\ _$_ ;_ * &quot;-&quot;??_)\ _$_ ;_ @_ 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&quot;Actif&quot;;&quot;Actif&quot;;&quot;Inactif&quot;"/>
    <numFmt numFmtId="168" formatCode="_ * #,##0_)\ _$_ ;_ * \(#,##0\)\ _$_ ;_ * &quot;-&quot;??_)\ _$_ ;_ @_ "/>
    <numFmt numFmtId="169" formatCode="0.0%"/>
    <numFmt numFmtId="170" formatCode="_-* #,##0.00\ [$€]_-;\-* #,##0.00\ [$€]_-;_-* &quot;-&quot;??\ [$€]_-;_-@_-"/>
    <numFmt numFmtId="171" formatCode="_-* #,##0.00\ _F_-;\-* #,##0.00\ _F_-;_-* &quot;-&quot;??\ _F_-;_-@_-"/>
  </numFmts>
  <fonts count="65">
    <font>
      <sz val="10"/>
      <name val="Arial Narrow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b/>
      <sz val="10"/>
      <color theme="0"/>
      <name val="Arial Narrow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u/>
      <sz val="10"/>
      <color theme="11"/>
      <name val="Arial Narrow"/>
      <family val="2"/>
    </font>
    <font>
      <b/>
      <sz val="11"/>
      <color indexed="9"/>
      <name val="Arial Narrow"/>
      <family val="2"/>
    </font>
    <font>
      <b/>
      <sz val="11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aramond"/>
      <family val="2"/>
    </font>
    <font>
      <sz val="11"/>
      <color theme="0"/>
      <name val="Garamond"/>
      <family val="2"/>
    </font>
    <font>
      <sz val="11"/>
      <color rgb="FFFF0000"/>
      <name val="Garamond"/>
      <family val="2"/>
    </font>
    <font>
      <b/>
      <sz val="11"/>
      <color rgb="FFFA7D00"/>
      <name val="Garamond"/>
      <family val="2"/>
    </font>
    <font>
      <sz val="11"/>
      <color rgb="FFFA7D00"/>
      <name val="Garamond"/>
      <family val="2"/>
    </font>
    <font>
      <b/>
      <sz val="10"/>
      <color indexed="8"/>
      <name val="Verdana"/>
      <family val="2"/>
    </font>
    <font>
      <b/>
      <sz val="10"/>
      <color indexed="54"/>
      <name val="Verdana"/>
      <family val="2"/>
    </font>
    <font>
      <sz val="11"/>
      <color indexed="8"/>
      <name val="Garamond"/>
      <family val="2"/>
    </font>
    <font>
      <sz val="10"/>
      <name val="Courier"/>
      <family val="3"/>
    </font>
    <font>
      <sz val="11"/>
      <color rgb="FF3F3F76"/>
      <name val="Garamond"/>
      <family val="2"/>
    </font>
    <font>
      <sz val="9"/>
      <name val="Geneva"/>
    </font>
    <font>
      <b/>
      <u/>
      <sz val="10"/>
      <name val="SWISS"/>
      <family val="2"/>
    </font>
    <font>
      <b/>
      <sz val="10"/>
      <name val="SWISS"/>
      <family val="2"/>
    </font>
    <font>
      <sz val="11"/>
      <color rgb="FF9C0006"/>
      <name val="Garamond"/>
      <family val="2"/>
    </font>
    <font>
      <sz val="8"/>
      <name val="Arial"/>
      <family val="2"/>
    </font>
    <font>
      <sz val="12"/>
      <color theme="1"/>
      <name val="Garamond"/>
      <family val="2"/>
    </font>
    <font>
      <sz val="12"/>
      <color theme="1"/>
      <name val="Calibri"/>
      <family val="2"/>
      <scheme val="minor"/>
    </font>
    <font>
      <sz val="11"/>
      <color rgb="FF9C6500"/>
      <name val="Garamond"/>
      <family val="2"/>
    </font>
    <font>
      <sz val="10"/>
      <name val="MS Sans Serif"/>
      <family val="2"/>
    </font>
    <font>
      <sz val="11"/>
      <color rgb="FF006100"/>
      <name val="Garamond"/>
      <family val="2"/>
    </font>
    <font>
      <b/>
      <sz val="11"/>
      <color rgb="FF3F3F3F"/>
      <name val="Garamond"/>
      <family val="2"/>
    </font>
    <font>
      <i/>
      <sz val="11"/>
      <color rgb="FF7F7F7F"/>
      <name val="Garamond"/>
      <family val="2"/>
    </font>
    <font>
      <b/>
      <sz val="15"/>
      <color theme="3"/>
      <name val="Garamond"/>
      <family val="2"/>
    </font>
    <font>
      <b/>
      <sz val="13"/>
      <color theme="3"/>
      <name val="Garamond"/>
      <family val="2"/>
    </font>
    <font>
      <b/>
      <sz val="11"/>
      <color theme="3"/>
      <name val="Garamond"/>
      <family val="2"/>
    </font>
    <font>
      <b/>
      <sz val="11"/>
      <color theme="1"/>
      <name val="Garamond"/>
      <family val="2"/>
    </font>
    <font>
      <b/>
      <sz val="11"/>
      <color theme="0"/>
      <name val="Garamond"/>
      <family val="2"/>
    </font>
    <font>
      <sz val="10"/>
      <color rgb="FFFF0000"/>
      <name val="Arial Narrow"/>
      <family val="2"/>
    </font>
    <font>
      <b/>
      <sz val="16"/>
      <name val="Arial Narrow"/>
      <family val="2"/>
    </font>
    <font>
      <sz val="16"/>
      <name val="Arial Narrow"/>
      <family val="2"/>
    </font>
  </fonts>
  <fills count="4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gray125">
        <fgColor indexed="8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gray125">
        <bgColor theme="3" tint="0.39997558519241921"/>
      </patternFill>
    </fill>
    <fill>
      <patternFill patternType="gray125">
        <bgColor theme="4" tint="0.79998168889431442"/>
      </patternFill>
    </fill>
    <fill>
      <patternFill patternType="gray125">
        <bgColor theme="6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32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167" fontId="13" fillId="0" borderId="0"/>
    <xf numFmtId="0" fontId="5" fillId="0" borderId="0"/>
    <xf numFmtId="0" fontId="13" fillId="0" borderId="0"/>
    <xf numFmtId="9" fontId="14" fillId="0" borderId="0" applyFont="0" applyFill="0" applyBorder="0" applyAlignment="0" applyProtection="0"/>
    <xf numFmtId="0" fontId="4" fillId="0" borderId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3" fillId="0" borderId="0"/>
    <xf numFmtId="0" fontId="2" fillId="0" borderId="0"/>
    <xf numFmtId="166" fontId="13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13" borderId="16" applyNumberFormat="0" applyAlignment="0" applyProtection="0"/>
    <xf numFmtId="0" fontId="29" fillId="13" borderId="16" applyNumberFormat="0" applyAlignment="0" applyProtection="0"/>
    <xf numFmtId="0" fontId="38" fillId="13" borderId="16" applyNumberFormat="0" applyAlignment="0" applyProtection="0"/>
    <xf numFmtId="0" fontId="38" fillId="13" borderId="16" applyNumberFormat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1" fontId="40" fillId="40" borderId="1">
      <alignment horizontal="right" vertical="center"/>
    </xf>
    <xf numFmtId="0" fontId="40" fillId="41" borderId="1">
      <alignment horizontal="center" vertical="center"/>
    </xf>
    <xf numFmtId="1" fontId="40" fillId="40" borderId="1">
      <alignment horizontal="right" vertical="center"/>
    </xf>
    <xf numFmtId="0" fontId="13" fillId="40" borderId="0"/>
    <xf numFmtId="0" fontId="41" fillId="40" borderId="1">
      <alignment horizontal="left" vertical="center"/>
    </xf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20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43" fillId="0" borderId="22"/>
    <xf numFmtId="0" fontId="27" fillId="12" borderId="16" applyNumberFormat="0" applyAlignment="0" applyProtection="0"/>
    <xf numFmtId="0" fontId="27" fillId="12" borderId="16" applyNumberFormat="0" applyAlignment="0" applyProtection="0"/>
    <xf numFmtId="0" fontId="44" fillId="12" borderId="16" applyNumberFormat="0" applyAlignment="0" applyProtection="0"/>
    <xf numFmtId="0" fontId="44" fillId="12" borderId="16" applyNumberFormat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0" fillId="0" borderId="0" applyFont="0" applyFill="0" applyBorder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3" fontId="45" fillId="0" borderId="0">
      <alignment vertical="top"/>
    </xf>
    <xf numFmtId="0" fontId="46" fillId="0" borderId="0"/>
    <xf numFmtId="0" fontId="47" fillId="42" borderId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3" fontId="49" fillId="0" borderId="0">
      <alignment vertical="center"/>
      <protection locked="0"/>
    </xf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1" fillId="0" borderId="0" applyFont="0" applyFill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43" fillId="0" borderId="0"/>
    <xf numFmtId="0" fontId="13" fillId="0" borderId="0"/>
    <xf numFmtId="0" fontId="13" fillId="0" borderId="0"/>
    <xf numFmtId="0" fontId="50" fillId="0" borderId="0"/>
    <xf numFmtId="0" fontId="13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50" fillId="0" borderId="0"/>
    <xf numFmtId="0" fontId="50" fillId="0" borderId="0"/>
    <xf numFmtId="0" fontId="51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35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51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28" fillId="13" borderId="17" applyNumberFormat="0" applyAlignment="0" applyProtection="0"/>
    <xf numFmtId="0" fontId="28" fillId="13" borderId="17" applyNumberFormat="0" applyAlignment="0" applyProtection="0"/>
    <xf numFmtId="0" fontId="55" fillId="13" borderId="17" applyNumberFormat="0" applyAlignment="0" applyProtection="0"/>
    <xf numFmtId="0" fontId="55" fillId="13" borderId="17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57" fillId="0" borderId="13" applyNumberFormat="0" applyFill="0" applyAlignment="0" applyProtection="0"/>
    <xf numFmtId="0" fontId="22" fillId="0" borderId="14" applyNumberFormat="0" applyFill="0" applyAlignment="0" applyProtection="0"/>
    <xf numFmtId="0" fontId="58" fillId="0" borderId="14" applyNumberFormat="0" applyFill="0" applyAlignment="0" applyProtection="0"/>
    <xf numFmtId="0" fontId="23" fillId="0" borderId="15" applyNumberFormat="0" applyFill="0" applyAlignment="0" applyProtection="0"/>
    <xf numFmtId="0" fontId="59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60" fillId="0" borderId="21" applyNumberFormat="0" applyFill="0" applyAlignment="0" applyProtection="0"/>
    <xf numFmtId="0" fontId="60" fillId="0" borderId="21" applyNumberFormat="0" applyFill="0" applyAlignment="0" applyProtection="0"/>
    <xf numFmtId="0" fontId="31" fillId="14" borderId="19" applyNumberFormat="0" applyAlignment="0" applyProtection="0"/>
    <xf numFmtId="0" fontId="31" fillId="14" borderId="19" applyNumberFormat="0" applyAlignment="0" applyProtection="0"/>
    <xf numFmtId="0" fontId="61" fillId="14" borderId="19" applyNumberFormat="0" applyAlignment="0" applyProtection="0"/>
    <xf numFmtId="0" fontId="61" fillId="14" borderId="19" applyNumberFormat="0" applyAlignment="0" applyProtection="0"/>
    <xf numFmtId="0" fontId="45" fillId="0" borderId="0">
      <alignment horizontal="left" vertical="top" wrapText="1"/>
    </xf>
  </cellStyleXfs>
  <cellXfs count="90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0" fillId="0" borderId="0" xfId="0" applyAlignment="1" applyProtection="1">
      <alignment horizontal="center" vertical="center"/>
      <protection locked="0"/>
    </xf>
    <xf numFmtId="168" fontId="16" fillId="0" borderId="1" xfId="13" applyNumberFormat="1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168" fontId="16" fillId="0" borderId="1" xfId="0" applyNumberFormat="1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169" fontId="16" fillId="0" borderId="9" xfId="17" applyNumberFormat="1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168" fontId="17" fillId="0" borderId="11" xfId="13" applyNumberFormat="1" applyFont="1" applyBorder="1" applyAlignment="1">
      <alignment vertical="center"/>
    </xf>
    <xf numFmtId="169" fontId="17" fillId="0" borderId="12" xfId="17" applyNumberFormat="1" applyFont="1" applyBorder="1" applyAlignment="1">
      <alignment vertical="center"/>
    </xf>
    <xf numFmtId="0" fontId="0" fillId="0" borderId="0" xfId="0" applyFill="1" applyAlignment="1">
      <alignment vertical="center"/>
    </xf>
    <xf numFmtId="168" fontId="6" fillId="0" borderId="1" xfId="13" applyNumberFormat="1" applyFont="1" applyFill="1" applyBorder="1" applyAlignment="1">
      <alignment horizontal="center" vertical="center" wrapText="1"/>
    </xf>
    <xf numFmtId="168" fontId="0" fillId="0" borderId="1" xfId="1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68" fontId="0" fillId="0" borderId="0" xfId="0" applyNumberFormat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vertical="center" wrapText="1"/>
    </xf>
    <xf numFmtId="168" fontId="62" fillId="0" borderId="0" xfId="0" applyNumberFormat="1" applyFont="1" applyFill="1" applyAlignment="1">
      <alignment vertical="center"/>
    </xf>
    <xf numFmtId="0" fontId="7" fillId="8" borderId="1" xfId="0" applyFont="1" applyFill="1" applyBorder="1" applyAlignment="1">
      <alignment horizontal="center" vertical="center" wrapText="1"/>
    </xf>
    <xf numFmtId="37" fontId="12" fillId="2" borderId="1" xfId="0" applyNumberFormat="1" applyFont="1" applyFill="1" applyBorder="1" applyAlignment="1" applyProtection="1">
      <alignment horizontal="right" vertical="center"/>
    </xf>
    <xf numFmtId="0" fontId="64" fillId="44" borderId="0" xfId="0" applyFont="1" applyFill="1" applyAlignment="1">
      <alignment vertical="center"/>
    </xf>
    <xf numFmtId="168" fontId="0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7" fillId="45" borderId="1" xfId="0" applyFont="1" applyFill="1" applyBorder="1" applyAlignment="1">
      <alignment vertical="center" wrapText="1"/>
    </xf>
    <xf numFmtId="168" fontId="7" fillId="45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37" fontId="11" fillId="4" borderId="0" xfId="0" applyNumberFormat="1" applyFont="1" applyFill="1" applyAlignment="1" applyProtection="1">
      <alignment horizontal="left" vertical="center" wrapText="1"/>
    </xf>
    <xf numFmtId="37" fontId="11" fillId="4" borderId="1" xfId="0" applyNumberFormat="1" applyFont="1" applyFill="1" applyBorder="1" applyAlignment="1" applyProtection="1">
      <alignment horizontal="right" vertical="center" wrapText="1"/>
    </xf>
    <xf numFmtId="37" fontId="12" fillId="2" borderId="1" xfId="0" applyNumberFormat="1" applyFont="1" applyFill="1" applyBorder="1" applyAlignment="1" applyProtection="1">
      <alignment horizontal="left" vertical="center" wrapText="1"/>
    </xf>
    <xf numFmtId="37" fontId="12" fillId="2" borderId="1" xfId="0" applyNumberFormat="1" applyFont="1" applyFill="1" applyBorder="1" applyAlignment="1" applyProtection="1">
      <alignment horizontal="right" vertical="center" wrapText="1"/>
    </xf>
    <xf numFmtId="0" fontId="7" fillId="6" borderId="8" xfId="0" applyFont="1" applyFill="1" applyBorder="1" applyAlignment="1">
      <alignment horizontal="left" vertical="center" wrapText="1"/>
    </xf>
    <xf numFmtId="37" fontId="12" fillId="2" borderId="4" xfId="0" applyNumberFormat="1" applyFont="1" applyFill="1" applyBorder="1" applyAlignment="1" applyProtection="1">
      <alignment horizontal="right" vertical="center"/>
    </xf>
    <xf numFmtId="0" fontId="11" fillId="3" borderId="24" xfId="0" applyFont="1" applyFill="1" applyBorder="1" applyAlignment="1">
      <alignment horizontal="center" vertical="center" wrapText="1"/>
    </xf>
    <xf numFmtId="37" fontId="11" fillId="4" borderId="25" xfId="0" applyNumberFormat="1" applyFont="1" applyFill="1" applyBorder="1" applyAlignment="1" applyProtection="1">
      <alignment horizontal="right" vertical="center"/>
    </xf>
    <xf numFmtId="37" fontId="12" fillId="2" borderId="26" xfId="0" applyNumberFormat="1" applyFont="1" applyFill="1" applyBorder="1" applyAlignment="1" applyProtection="1">
      <alignment horizontal="right" vertical="center"/>
    </xf>
    <xf numFmtId="37" fontId="12" fillId="2" borderId="2" xfId="0" applyNumberFormat="1" applyFont="1" applyFill="1" applyBorder="1" applyAlignment="1" applyProtection="1">
      <alignment horizontal="right" vertical="center"/>
    </xf>
    <xf numFmtId="37" fontId="11" fillId="46" borderId="25" xfId="0" applyNumberFormat="1" applyFont="1" applyFill="1" applyBorder="1" applyAlignment="1" applyProtection="1">
      <alignment horizontal="right" vertical="center"/>
    </xf>
    <xf numFmtId="37" fontId="12" fillId="47" borderId="26" xfId="0" applyNumberFormat="1" applyFont="1" applyFill="1" applyBorder="1" applyAlignment="1" applyProtection="1">
      <alignment horizontal="right" vertical="center"/>
    </xf>
    <xf numFmtId="37" fontId="12" fillId="48" borderId="26" xfId="0" applyNumberFormat="1" applyFont="1" applyFill="1" applyBorder="1" applyAlignment="1" applyProtection="1">
      <alignment horizontal="right" vertical="center"/>
    </xf>
    <xf numFmtId="37" fontId="12" fillId="5" borderId="4" xfId="0" applyNumberFormat="1" applyFont="1" applyFill="1" applyBorder="1" applyAlignment="1" applyProtection="1">
      <alignment horizontal="right" vertical="center"/>
    </xf>
    <xf numFmtId="37" fontId="12" fillId="5" borderId="1" xfId="0" applyNumberFormat="1" applyFont="1" applyFill="1" applyBorder="1" applyAlignment="1" applyProtection="1">
      <alignment horizontal="right" vertical="center"/>
    </xf>
    <xf numFmtId="37" fontId="12" fillId="5" borderId="2" xfId="0" applyNumberFormat="1" applyFont="1" applyFill="1" applyBorder="1" applyAlignment="1" applyProtection="1">
      <alignment horizontal="right" vertical="center"/>
    </xf>
    <xf numFmtId="37" fontId="12" fillId="5" borderId="26" xfId="0" applyNumberFormat="1" applyFont="1" applyFill="1" applyBorder="1" applyAlignment="1" applyProtection="1">
      <alignment horizontal="right" vertical="center"/>
    </xf>
    <xf numFmtId="37" fontId="8" fillId="0" borderId="4" xfId="13" applyNumberFormat="1" applyFont="1" applyFill="1" applyBorder="1" applyAlignment="1" applyProtection="1">
      <alignment horizontal="right" vertical="center"/>
      <protection locked="0"/>
    </xf>
    <xf numFmtId="37" fontId="8" fillId="0" borderId="1" xfId="13" applyNumberFormat="1" applyFont="1" applyFill="1" applyBorder="1" applyAlignment="1" applyProtection="1">
      <alignment horizontal="right" vertical="center"/>
      <protection locked="0"/>
    </xf>
    <xf numFmtId="37" fontId="8" fillId="0" borderId="2" xfId="13" applyNumberFormat="1" applyFont="1" applyFill="1" applyBorder="1" applyAlignment="1" applyProtection="1">
      <alignment horizontal="right" vertical="center"/>
      <protection locked="0"/>
    </xf>
    <xf numFmtId="37" fontId="8" fillId="0" borderId="26" xfId="13" applyNumberFormat="1" applyFont="1" applyFill="1" applyBorder="1" applyAlignment="1" applyProtection="1">
      <alignment horizontal="right" vertical="center"/>
      <protection locked="0"/>
    </xf>
    <xf numFmtId="37" fontId="8" fillId="0" borderId="27" xfId="13" applyNumberFormat="1" applyFont="1" applyFill="1" applyBorder="1" applyAlignment="1" applyProtection="1">
      <alignment horizontal="right" vertical="center"/>
      <protection locked="0"/>
    </xf>
    <xf numFmtId="37" fontId="8" fillId="1" borderId="26" xfId="13" applyNumberFormat="1" applyFont="1" applyFill="1" applyBorder="1" applyAlignment="1" applyProtection="1">
      <alignment horizontal="right" vertical="center"/>
    </xf>
    <xf numFmtId="49" fontId="8" fillId="0" borderId="1" xfId="0" applyNumberFormat="1" applyFont="1" applyFill="1" applyBorder="1" applyAlignment="1">
      <alignment vertical="center" wrapText="1"/>
    </xf>
    <xf numFmtId="168" fontId="8" fillId="0" borderId="1" xfId="13" applyNumberFormat="1" applyFont="1" applyFill="1" applyBorder="1" applyAlignment="1" applyProtection="1">
      <alignment horizontal="center" vertical="center" wrapText="1"/>
      <protection locked="0"/>
    </xf>
    <xf numFmtId="168" fontId="8" fillId="0" borderId="1" xfId="13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49" fontId="8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5" fillId="44" borderId="0" xfId="0" applyFont="1" applyFill="1" applyAlignment="1">
      <alignment horizontal="left" vertical="center"/>
    </xf>
    <xf numFmtId="0" fontId="11" fillId="4" borderId="23" xfId="0" applyFont="1" applyFill="1" applyBorder="1" applyAlignment="1" applyProtection="1">
      <alignment horizontal="left" vertical="center" wrapText="1"/>
    </xf>
    <xf numFmtId="0" fontId="6" fillId="2" borderId="3" xfId="0" applyFont="1" applyFill="1" applyBorder="1" applyAlignment="1" applyProtection="1">
      <alignment horizontal="left" vertical="center" wrapText="1"/>
    </xf>
    <xf numFmtId="0" fontId="6" fillId="5" borderId="3" xfId="0" applyFont="1" applyFill="1" applyBorder="1" applyAlignment="1" applyProtection="1">
      <alignment horizontal="left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 applyProtection="1">
      <alignment horizontal="left" vertical="center"/>
      <protection locked="0"/>
    </xf>
    <xf numFmtId="0" fontId="15" fillId="7" borderId="6" xfId="0" applyFont="1" applyFill="1" applyBorder="1" applyAlignment="1" applyProtection="1">
      <alignment horizontal="left" vertical="center"/>
      <protection locked="0"/>
    </xf>
    <xf numFmtId="0" fontId="15" fillId="7" borderId="7" xfId="0" applyFont="1" applyFill="1" applyBorder="1" applyAlignment="1" applyProtection="1">
      <alignment horizontal="left" vertical="center"/>
      <protection locked="0"/>
    </xf>
    <xf numFmtId="0" fontId="15" fillId="43" borderId="0" xfId="0" applyFont="1" applyFill="1" applyAlignment="1">
      <alignment horizontal="center" vertical="center"/>
    </xf>
    <xf numFmtId="0" fontId="63" fillId="44" borderId="28" xfId="0" applyFont="1" applyFill="1" applyBorder="1" applyAlignment="1">
      <alignment horizontal="left" vertical="center"/>
    </xf>
    <xf numFmtId="0" fontId="64" fillId="44" borderId="29" xfId="0" applyFont="1" applyFill="1" applyBorder="1" applyAlignment="1">
      <alignment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1" fillId="3" borderId="31" xfId="0" applyFont="1" applyFill="1" applyBorder="1" applyAlignment="1">
      <alignment horizontal="left" vertical="center" wrapText="1"/>
    </xf>
    <xf numFmtId="0" fontId="11" fillId="3" borderId="0" xfId="0" applyFont="1" applyFill="1" applyBorder="1" applyAlignment="1">
      <alignment vertical="center"/>
    </xf>
    <xf numFmtId="0" fontId="11" fillId="3" borderId="0" xfId="0" applyFont="1" applyFill="1" applyBorder="1" applyAlignment="1">
      <alignment horizontal="center" vertical="center" wrapText="1"/>
    </xf>
    <xf numFmtId="0" fontId="11" fillId="4" borderId="32" xfId="0" applyFont="1" applyFill="1" applyBorder="1" applyAlignment="1" applyProtection="1">
      <alignment horizontal="left" vertical="center" wrapText="1"/>
    </xf>
    <xf numFmtId="37" fontId="11" fillId="4" borderId="0" xfId="0" applyNumberFormat="1" applyFont="1" applyFill="1" applyBorder="1" applyAlignment="1" applyProtection="1">
      <alignment horizontal="right" vertical="center"/>
    </xf>
    <xf numFmtId="0" fontId="6" fillId="2" borderId="33" xfId="0" applyFont="1" applyFill="1" applyBorder="1" applyAlignment="1" applyProtection="1">
      <alignment horizontal="left" vertical="center" wrapText="1"/>
    </xf>
    <xf numFmtId="0" fontId="6" fillId="5" borderId="33" xfId="0" applyFont="1" applyFill="1" applyBorder="1" applyAlignment="1" applyProtection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37" fontId="8" fillId="0" borderId="0" xfId="0" applyNumberFormat="1" applyFont="1" applyBorder="1" applyAlignment="1" applyProtection="1">
      <alignment horizontal="right" vertical="center"/>
      <protection locked="0"/>
    </xf>
    <xf numFmtId="0" fontId="6" fillId="0" borderId="10" xfId="0" applyFont="1" applyBorder="1" applyAlignment="1">
      <alignment horizontal="left" vertical="center"/>
    </xf>
    <xf numFmtId="49" fontId="8" fillId="0" borderId="34" xfId="0" applyNumberFormat="1" applyFont="1" applyFill="1" applyBorder="1" applyAlignment="1" applyProtection="1">
      <alignment horizontal="left" vertical="center" wrapText="1"/>
      <protection locked="0"/>
    </xf>
    <xf numFmtId="37" fontId="8" fillId="1" borderId="27" xfId="13" applyNumberFormat="1" applyFont="1" applyFill="1" applyBorder="1" applyAlignment="1" applyProtection="1">
      <alignment horizontal="right" vertical="center"/>
    </xf>
    <xf numFmtId="37" fontId="8" fillId="0" borderId="35" xfId="13" applyNumberFormat="1" applyFont="1" applyFill="1" applyBorder="1" applyAlignment="1" applyProtection="1">
      <alignment horizontal="right" vertical="center"/>
      <protection locked="0"/>
    </xf>
    <xf numFmtId="37" fontId="8" fillId="0" borderId="11" xfId="13" applyNumberFormat="1" applyFont="1" applyFill="1" applyBorder="1" applyAlignment="1" applyProtection="1">
      <alignment horizontal="right" vertical="center"/>
      <protection locked="0"/>
    </xf>
    <xf numFmtId="37" fontId="8" fillId="0" borderId="34" xfId="13" applyNumberFormat="1" applyFont="1" applyFill="1" applyBorder="1" applyAlignment="1" applyProtection="1">
      <alignment horizontal="right" vertical="center"/>
      <protection locked="0"/>
    </xf>
  </cellXfs>
  <cellStyles count="532">
    <cellStyle name="20 % - Accent1 2" xfId="38"/>
    <cellStyle name="20 % - Accent1 2 2" xfId="39"/>
    <cellStyle name="20 % - Accent1 2 3" xfId="40"/>
    <cellStyle name="20 % - Accent1 3" xfId="41"/>
    <cellStyle name="20 % - Accent2 2" xfId="42"/>
    <cellStyle name="20 % - Accent2 2 2" xfId="43"/>
    <cellStyle name="20 % - Accent2 2 3" xfId="44"/>
    <cellStyle name="20 % - Accent2 3" xfId="45"/>
    <cellStyle name="20 % - Accent3 2" xfId="46"/>
    <cellStyle name="20 % - Accent3 2 2" xfId="47"/>
    <cellStyle name="20 % - Accent3 2 3" xfId="48"/>
    <cellStyle name="20 % - Accent3 3" xfId="49"/>
    <cellStyle name="20 % - Accent4 2" xfId="50"/>
    <cellStyle name="20 % - Accent4 2 2" xfId="51"/>
    <cellStyle name="20 % - Accent4 2 3" xfId="52"/>
    <cellStyle name="20 % - Accent4 3" xfId="53"/>
    <cellStyle name="20 % - Accent5 2" xfId="54"/>
    <cellStyle name="20 % - Accent5 2 2" xfId="55"/>
    <cellStyle name="20 % - Accent5 2 3" xfId="56"/>
    <cellStyle name="20 % - Accent5 3" xfId="57"/>
    <cellStyle name="20 % - Accent6 2" xfId="58"/>
    <cellStyle name="20 % - Accent6 2 2" xfId="59"/>
    <cellStyle name="20 % - Accent6 2 3" xfId="60"/>
    <cellStyle name="20 % - Accent6 3" xfId="61"/>
    <cellStyle name="40 % - Accent1 2" xfId="62"/>
    <cellStyle name="40 % - Accent1 2 2" xfId="63"/>
    <cellStyle name="40 % - Accent1 2 3" xfId="64"/>
    <cellStyle name="40 % - Accent1 3" xfId="65"/>
    <cellStyle name="40 % - Accent2 2" xfId="66"/>
    <cellStyle name="40 % - Accent2 2 2" xfId="67"/>
    <cellStyle name="40 % - Accent2 2 3" xfId="68"/>
    <cellStyle name="40 % - Accent2 3" xfId="69"/>
    <cellStyle name="40 % - Accent3 2" xfId="70"/>
    <cellStyle name="40 % - Accent3 2 2" xfId="71"/>
    <cellStyle name="40 % - Accent3 2 3" xfId="72"/>
    <cellStyle name="40 % - Accent3 3" xfId="73"/>
    <cellStyle name="40 % - Accent4 2" xfId="74"/>
    <cellStyle name="40 % - Accent4 2 2" xfId="75"/>
    <cellStyle name="40 % - Accent4 2 3" xfId="76"/>
    <cellStyle name="40 % - Accent4 3" xfId="77"/>
    <cellStyle name="40 % - Accent5 2" xfId="78"/>
    <cellStyle name="40 % - Accent5 2 2" xfId="79"/>
    <cellStyle name="40 % - Accent5 2 3" xfId="80"/>
    <cellStyle name="40 % - Accent5 3" xfId="81"/>
    <cellStyle name="40 % - Accent6 2" xfId="82"/>
    <cellStyle name="40 % - Accent6 2 2" xfId="83"/>
    <cellStyle name="40 % - Accent6 2 3" xfId="84"/>
    <cellStyle name="40 % - Accent6 3" xfId="85"/>
    <cellStyle name="60 % - Accent1 2" xfId="86"/>
    <cellStyle name="60 % - Accent1 2 2" xfId="87"/>
    <cellStyle name="60 % - Accent1 2 3" xfId="88"/>
    <cellStyle name="60 % - Accent1 3" xfId="89"/>
    <cellStyle name="60 % - Accent2 2" xfId="90"/>
    <cellStyle name="60 % - Accent2 2 2" xfId="91"/>
    <cellStyle name="60 % - Accent2 2 3" xfId="92"/>
    <cellStyle name="60 % - Accent2 3" xfId="93"/>
    <cellStyle name="60 % - Accent3 2" xfId="94"/>
    <cellStyle name="60 % - Accent3 2 2" xfId="95"/>
    <cellStyle name="60 % - Accent3 2 3" xfId="96"/>
    <cellStyle name="60 % - Accent3 3" xfId="97"/>
    <cellStyle name="60 % - Accent4 2" xfId="98"/>
    <cellStyle name="60 % - Accent4 2 2" xfId="99"/>
    <cellStyle name="60 % - Accent4 2 3" xfId="100"/>
    <cellStyle name="60 % - Accent4 3" xfId="101"/>
    <cellStyle name="60 % - Accent5 2" xfId="102"/>
    <cellStyle name="60 % - Accent5 2 2" xfId="103"/>
    <cellStyle name="60 % - Accent5 2 3" xfId="104"/>
    <cellStyle name="60 % - Accent5 3" xfId="105"/>
    <cellStyle name="60 % - Accent6 2" xfId="106"/>
    <cellStyle name="60 % - Accent6 2 2" xfId="107"/>
    <cellStyle name="60 % - Accent6 2 3" xfId="108"/>
    <cellStyle name="60 % - Accent6 3" xfId="109"/>
    <cellStyle name="Accent1 2" xfId="110"/>
    <cellStyle name="Accent1 2 2" xfId="111"/>
    <cellStyle name="Accent1 2 3" xfId="112"/>
    <cellStyle name="Accent1 3" xfId="113"/>
    <cellStyle name="Accent2 2" xfId="114"/>
    <cellStyle name="Accent2 2 2" xfId="115"/>
    <cellStyle name="Accent2 2 3" xfId="116"/>
    <cellStyle name="Accent2 3" xfId="117"/>
    <cellStyle name="Accent3 2" xfId="118"/>
    <cellStyle name="Accent3 2 2" xfId="119"/>
    <cellStyle name="Accent3 2 3" xfId="120"/>
    <cellStyle name="Accent3 3" xfId="121"/>
    <cellStyle name="Accent4 2" xfId="122"/>
    <cellStyle name="Accent4 2 2" xfId="123"/>
    <cellStyle name="Accent4 2 3" xfId="124"/>
    <cellStyle name="Accent4 3" xfId="125"/>
    <cellStyle name="Accent5 2" xfId="126"/>
    <cellStyle name="Accent5 2 2" xfId="127"/>
    <cellStyle name="Accent5 2 3" xfId="128"/>
    <cellStyle name="Accent5 3" xfId="129"/>
    <cellStyle name="Accent6 2" xfId="130"/>
    <cellStyle name="Accent6 2 2" xfId="131"/>
    <cellStyle name="Accent6 2 3" xfId="132"/>
    <cellStyle name="Accent6 3" xfId="133"/>
    <cellStyle name="Avertissement 2" xfId="134"/>
    <cellStyle name="Avertissement 2 2" xfId="135"/>
    <cellStyle name="Avertissement 2 3" xfId="136"/>
    <cellStyle name="Avertissement 3" xfId="137"/>
    <cellStyle name="Calcul 2" xfId="138"/>
    <cellStyle name="Calcul 2 2" xfId="139"/>
    <cellStyle name="Calcul 2 3" xfId="140"/>
    <cellStyle name="Calcul 3" xfId="141"/>
    <cellStyle name="Cellule liée 2" xfId="142"/>
    <cellStyle name="Cellule liée 2 2" xfId="143"/>
    <cellStyle name="Cellule liée 2 3" xfId="144"/>
    <cellStyle name="Cellule liée 3" xfId="145"/>
    <cellStyle name="clsAltData" xfId="146"/>
    <cellStyle name="clsColumnHeader" xfId="147"/>
    <cellStyle name="clsData" xfId="148"/>
    <cellStyle name="clsDefault" xfId="149"/>
    <cellStyle name="clsRowHeader" xfId="150"/>
    <cellStyle name="Comma" xfId="13" builtinId="3"/>
    <cellStyle name="Commentaire 2" xfId="151"/>
    <cellStyle name="Commentaire 2 2" xfId="152"/>
    <cellStyle name="Commentaire 2 3" xfId="153"/>
    <cellStyle name="Commentaire 2 3 2" xfId="154"/>
    <cellStyle name="Commentaire 2 3 2 2" xfId="155"/>
    <cellStyle name="Commentaire 2 3 3" xfId="156"/>
    <cellStyle name="Commentaire 2 4" xfId="157"/>
    <cellStyle name="Commentaire 2 5" xfId="158"/>
    <cellStyle name="Commentaire 2 6" xfId="159"/>
    <cellStyle name="Commentaire 3" xfId="160"/>
    <cellStyle name="Commentaire 3 2" xfId="161"/>
    <cellStyle name="Commentaire 3 3" xfId="162"/>
    <cellStyle name="Commentaire 3 4" xfId="163"/>
    <cellStyle name="Commentaire 4" xfId="164"/>
    <cellStyle name="Commentaire 4 2" xfId="165"/>
    <cellStyle name="Commentaire 5" xfId="166"/>
    <cellStyle name="Commentaire 5 2" xfId="167"/>
    <cellStyle name="Commentaire 6" xfId="168"/>
    <cellStyle name="contour" xfId="169"/>
    <cellStyle name="Entrée 2" xfId="170"/>
    <cellStyle name="Entrée 2 2" xfId="171"/>
    <cellStyle name="Entrée 2 3" xfId="172"/>
    <cellStyle name="Entrée 3" xfId="173"/>
    <cellStyle name="Euro" xfId="174"/>
    <cellStyle name="Euro 2" xfId="175"/>
    <cellStyle name="Euro 2 2" xfId="176"/>
    <cellStyle name="Euro 2 3" xfId="177"/>
    <cellStyle name="Euro 2 4" xfId="178"/>
    <cellStyle name="Euro 2 5" xfId="179"/>
    <cellStyle name="Euro 2 6" xfId="180"/>
    <cellStyle name="Euro 3" xfId="181"/>
    <cellStyle name="Euro 3 2" xfId="182"/>
    <cellStyle name="Euro 4" xfId="183"/>
    <cellStyle name="Euro 5" xfId="184"/>
    <cellStyle name="Euro 6" xfId="185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Geneva" xfId="186"/>
    <cellStyle name="gras et souligné" xfId="187"/>
    <cellStyle name="gras et trame moyenne" xfId="188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Insatisfaisant 2" xfId="189"/>
    <cellStyle name="Insatisfaisant 2 2" xfId="190"/>
    <cellStyle name="Insatisfaisant 2 3" xfId="191"/>
    <cellStyle name="Insatisfaisant 3" xfId="192"/>
    <cellStyle name="jclaude" xfId="193"/>
    <cellStyle name="Lien hypertexte 2" xfId="20"/>
    <cellStyle name="Milliers 10" xfId="24"/>
    <cellStyle name="Milliers 11" xfId="194"/>
    <cellStyle name="Milliers 12" xfId="27"/>
    <cellStyle name="Milliers 13" xfId="195"/>
    <cellStyle name="Milliers 16" xfId="196"/>
    <cellStyle name="Milliers 2" xfId="35"/>
    <cellStyle name="Milliers 2 10" xfId="197"/>
    <cellStyle name="Milliers 2 11" xfId="198"/>
    <cellStyle name="Milliers 2 12" xfId="199"/>
    <cellStyle name="Milliers 2 13" xfId="200"/>
    <cellStyle name="Milliers 2 14" xfId="201"/>
    <cellStyle name="Milliers 2 15" xfId="202"/>
    <cellStyle name="Milliers 2 15 2" xfId="203"/>
    <cellStyle name="Milliers 2 15 2 2" xfId="204"/>
    <cellStyle name="Milliers 2 15 2 3" xfId="205"/>
    <cellStyle name="Milliers 2 15 3" xfId="206"/>
    <cellStyle name="Milliers 2 16" xfId="207"/>
    <cellStyle name="Milliers 2 17" xfId="208"/>
    <cellStyle name="Milliers 2 18" xfId="209"/>
    <cellStyle name="Milliers 2 19" xfId="210"/>
    <cellStyle name="Milliers 2 2" xfId="211"/>
    <cellStyle name="Milliers 2 2 10" xfId="212"/>
    <cellStyle name="Milliers 2 2 11" xfId="213"/>
    <cellStyle name="Milliers 2 2 12" xfId="214"/>
    <cellStyle name="Milliers 2 2 2" xfId="215"/>
    <cellStyle name="Milliers 2 2 2 2" xfId="216"/>
    <cellStyle name="Milliers 2 2 2 3" xfId="217"/>
    <cellStyle name="Milliers 2 2 2 4" xfId="218"/>
    <cellStyle name="Milliers 2 2 2 4 2" xfId="219"/>
    <cellStyle name="Milliers 2 2 2 4 3" xfId="220"/>
    <cellStyle name="Milliers 2 2 2 5" xfId="221"/>
    <cellStyle name="Milliers 2 2 2 6" xfId="222"/>
    <cellStyle name="Milliers 2 2 2 7" xfId="223"/>
    <cellStyle name="Milliers 2 2 2 8" xfId="224"/>
    <cellStyle name="Milliers 2 2 2 9" xfId="225"/>
    <cellStyle name="Milliers 2 2 3" xfId="226"/>
    <cellStyle name="Milliers 2 2 3 2" xfId="227"/>
    <cellStyle name="Milliers 2 2 3 3" xfId="228"/>
    <cellStyle name="Milliers 2 2 3 4" xfId="229"/>
    <cellStyle name="Milliers 2 2 4" xfId="230"/>
    <cellStyle name="Milliers 2 2 5" xfId="231"/>
    <cellStyle name="Milliers 2 2 6" xfId="232"/>
    <cellStyle name="Milliers 2 2 7" xfId="233"/>
    <cellStyle name="Milliers 2 2 7 2" xfId="234"/>
    <cellStyle name="Milliers 2 2 7 3" xfId="235"/>
    <cellStyle name="Milliers 2 2 8" xfId="236"/>
    <cellStyle name="Milliers 2 2 9" xfId="237"/>
    <cellStyle name="Milliers 2 20" xfId="238"/>
    <cellStyle name="Milliers 2 21" xfId="239"/>
    <cellStyle name="Milliers 2 22" xfId="240"/>
    <cellStyle name="Milliers 2 3" xfId="241"/>
    <cellStyle name="Milliers 2 3 2" xfId="242"/>
    <cellStyle name="Milliers 2 3 3" xfId="243"/>
    <cellStyle name="Milliers 2 3 3 2" xfId="244"/>
    <cellStyle name="Milliers 2 3 3 3" xfId="245"/>
    <cellStyle name="Milliers 2 3 4" xfId="246"/>
    <cellStyle name="Milliers 2 4" xfId="247"/>
    <cellStyle name="Milliers 2 4 2" xfId="248"/>
    <cellStyle name="Milliers 2 4 3" xfId="249"/>
    <cellStyle name="Milliers 2 4 4" xfId="250"/>
    <cellStyle name="Milliers 2 4 5" xfId="251"/>
    <cellStyle name="Milliers 2 5" xfId="252"/>
    <cellStyle name="Milliers 2 5 2" xfId="253"/>
    <cellStyle name="Milliers 2 5 3" xfId="254"/>
    <cellStyle name="Milliers 2 6" xfId="255"/>
    <cellStyle name="Milliers 2 7" xfId="256"/>
    <cellStyle name="Milliers 2 8" xfId="257"/>
    <cellStyle name="Milliers 2 9" xfId="258"/>
    <cellStyle name="Milliers 3" xfId="259"/>
    <cellStyle name="Milliers 3 2" xfId="260"/>
    <cellStyle name="Milliers 3 2 2" xfId="261"/>
    <cellStyle name="Milliers 3 2 3" xfId="262"/>
    <cellStyle name="Milliers 3 2 4" xfId="263"/>
    <cellStyle name="Milliers 3 2 4 2" xfId="264"/>
    <cellStyle name="Milliers 3 2 4 3" xfId="265"/>
    <cellStyle name="Milliers 3 3" xfId="266"/>
    <cellStyle name="Milliers 3 4" xfId="267"/>
    <cellStyle name="Milliers 3 4 2" xfId="268"/>
    <cellStyle name="Milliers 3 4 3" xfId="269"/>
    <cellStyle name="Milliers 3 4 4" xfId="270"/>
    <cellStyle name="Milliers 3 5" xfId="271"/>
    <cellStyle name="Milliers 3 5 2" xfId="272"/>
    <cellStyle name="Milliers 3 5 3" xfId="273"/>
    <cellStyle name="Milliers 3 6" xfId="274"/>
    <cellStyle name="Milliers 3 7" xfId="275"/>
    <cellStyle name="Milliers 3 8" xfId="276"/>
    <cellStyle name="Milliers 3 9" xfId="277"/>
    <cellStyle name="Milliers 4" xfId="278"/>
    <cellStyle name="Milliers 4 2" xfId="279"/>
    <cellStyle name="Milliers 5" xfId="280"/>
    <cellStyle name="Milliers 5 2" xfId="281"/>
    <cellStyle name="Milliers 5 3" xfId="282"/>
    <cellStyle name="Milliers 5 3 2" xfId="283"/>
    <cellStyle name="Milliers 5 3 3" xfId="284"/>
    <cellStyle name="Milliers 6" xfId="285"/>
    <cellStyle name="Milliers 6 2" xfId="286"/>
    <cellStyle name="Milliers 7" xfId="287"/>
    <cellStyle name="Milliers 8" xfId="288"/>
    <cellStyle name="Milliers 8 2" xfId="289"/>
    <cellStyle name="Milliers 8 3" xfId="290"/>
    <cellStyle name="Milliers 8 3 2" xfId="291"/>
    <cellStyle name="Milliers 8 3 3" xfId="292"/>
    <cellStyle name="Milliers 8 4" xfId="293"/>
    <cellStyle name="Milliers 8 5" xfId="294"/>
    <cellStyle name="Milliers 9" xfId="295"/>
    <cellStyle name="Monétaire 2" xfId="37"/>
    <cellStyle name="Neutre 2" xfId="296"/>
    <cellStyle name="Neutre 2 2" xfId="297"/>
    <cellStyle name="Neutre 2 3" xfId="298"/>
    <cellStyle name="Neutre 3" xfId="299"/>
    <cellStyle name="Non défini" xfId="300"/>
    <cellStyle name="Normal" xfId="0" builtinId="0"/>
    <cellStyle name="Normal 10" xfId="301"/>
    <cellStyle name="Normal 11" xfId="302"/>
    <cellStyle name="Normal 12" xfId="303"/>
    <cellStyle name="Normal 12 2" xfId="304"/>
    <cellStyle name="Normal 12 3" xfId="305"/>
    <cellStyle name="Normal 12 4" xfId="306"/>
    <cellStyle name="Normal 13" xfId="307"/>
    <cellStyle name="Normal 14" xfId="308"/>
    <cellStyle name="Normal 14 3" xfId="309"/>
    <cellStyle name="Normal 15" xfId="310"/>
    <cellStyle name="Normal 15 2" xfId="311"/>
    <cellStyle name="Normal 15 3" xfId="312"/>
    <cellStyle name="Normal 15 3 2" xfId="313"/>
    <cellStyle name="Normal 15 3 3" xfId="314"/>
    <cellStyle name="Normal 16" xfId="315"/>
    <cellStyle name="Normal 17" xfId="316"/>
    <cellStyle name="Normal 18" xfId="317"/>
    <cellStyle name="Normal 19" xfId="318"/>
    <cellStyle name="Normal 2" xfId="18"/>
    <cellStyle name="Normal 2 10" xfId="16"/>
    <cellStyle name="Normal 2 11" xfId="319"/>
    <cellStyle name="Normal 2 12" xfId="320"/>
    <cellStyle name="Normal 2 13" xfId="321"/>
    <cellStyle name="Normal 2 14" xfId="322"/>
    <cellStyle name="Normal 2 15" xfId="323"/>
    <cellStyle name="Normal 2 16" xfId="324"/>
    <cellStyle name="Normal 2 17" xfId="325"/>
    <cellStyle name="Normal 2 17 2" xfId="326"/>
    <cellStyle name="Normal 2 17 3" xfId="327"/>
    <cellStyle name="Normal 2 17 4" xfId="328"/>
    <cellStyle name="Normal 2 18" xfId="329"/>
    <cellStyle name="Normal 2 19" xfId="330"/>
    <cellStyle name="Normal 2 2" xfId="331"/>
    <cellStyle name="Normal 2 2 2" xfId="332"/>
    <cellStyle name="Normal 2 20" xfId="333"/>
    <cellStyle name="Normal 2 21" xfId="334"/>
    <cellStyle name="Normal 2 21 2" xfId="335"/>
    <cellStyle name="Normal 2 22" xfId="336"/>
    <cellStyle name="Normal 2 23" xfId="30"/>
    <cellStyle name="Normal 2 3" xfId="337"/>
    <cellStyle name="Normal 2 3 2" xfId="22"/>
    <cellStyle name="Normal 2 3 2 2" xfId="33"/>
    <cellStyle name="Normal 2 3 3" xfId="14"/>
    <cellStyle name="Normal 2 3 3 2" xfId="338"/>
    <cellStyle name="Normal 2 3 3 3" xfId="339"/>
    <cellStyle name="Normal 2 3 4" xfId="340"/>
    <cellStyle name="Normal 2 3 5" xfId="341"/>
    <cellStyle name="Normal 2 4" xfId="342"/>
    <cellStyle name="Normal 2 4 2" xfId="343"/>
    <cellStyle name="Normal 2 4 3" xfId="344"/>
    <cellStyle name="Normal 2 4 3 2" xfId="345"/>
    <cellStyle name="Normal 2 4 3 3" xfId="346"/>
    <cellStyle name="Normal 2 4 4" xfId="347"/>
    <cellStyle name="Normal 2 4 5" xfId="348"/>
    <cellStyle name="Normal 2 5" xfId="349"/>
    <cellStyle name="Normal 2 5 2" xfId="350"/>
    <cellStyle name="Normal 2 5 3" xfId="351"/>
    <cellStyle name="Normal 2 5 3 2" xfId="352"/>
    <cellStyle name="Normal 2 5 3 3" xfId="353"/>
    <cellStyle name="Normal 2 6" xfId="354"/>
    <cellStyle name="Normal 2 7" xfId="355"/>
    <cellStyle name="Normal 2 8" xfId="356"/>
    <cellStyle name="Normal 2 9" xfId="357"/>
    <cellStyle name="Normal 2_Tableau II-1" xfId="358"/>
    <cellStyle name="Normal 20" xfId="359"/>
    <cellStyle name="Normal 21" xfId="360"/>
    <cellStyle name="Normal 22" xfId="361"/>
    <cellStyle name="Normal 23" xfId="362"/>
    <cellStyle name="Normal 24" xfId="363"/>
    <cellStyle name="Normal 25" xfId="364"/>
    <cellStyle name="Normal 26" xfId="365"/>
    <cellStyle name="Normal 27" xfId="366"/>
    <cellStyle name="Normal 28" xfId="367"/>
    <cellStyle name="Normal 29" xfId="368"/>
    <cellStyle name="Normal 3" xfId="19"/>
    <cellStyle name="Normal 3 2" xfId="15"/>
    <cellStyle name="Normal 3 2 2" xfId="28"/>
    <cellStyle name="Normal 3 3" xfId="369"/>
    <cellStyle name="Normal 3 3 10" xfId="370"/>
    <cellStyle name="Normal 3 3 10 2" xfId="371"/>
    <cellStyle name="Normal 3 3 11" xfId="372"/>
    <cellStyle name="Normal 3 3 2" xfId="373"/>
    <cellStyle name="Normal 3 3 3" xfId="374"/>
    <cellStyle name="Normal 3 3 4" xfId="375"/>
    <cellStyle name="Normal 3 3 4 2" xfId="376"/>
    <cellStyle name="Normal 3 3 4 3" xfId="377"/>
    <cellStyle name="Normal 3 3 4 4" xfId="378"/>
    <cellStyle name="Normal 3 3 4 4 2" xfId="379"/>
    <cellStyle name="Normal 3 3 4 4 2 2" xfId="380"/>
    <cellStyle name="Normal 3 3 4 4 2 3" xfId="381"/>
    <cellStyle name="Normal 3 3 4 4 2 4" xfId="382"/>
    <cellStyle name="Normal 3 3 4 4 3" xfId="383"/>
    <cellStyle name="Normal 3 3 4 4 4" xfId="384"/>
    <cellStyle name="Normal 3 3 4 4 5" xfId="385"/>
    <cellStyle name="Normal 3 3 4 4 5 2" xfId="386"/>
    <cellStyle name="Normal 3 3 4 4 6" xfId="387"/>
    <cellStyle name="Normal 3 3 5" xfId="388"/>
    <cellStyle name="Normal 3 3 5 2" xfId="389"/>
    <cellStyle name="Normal 3 3 5 2 2" xfId="390"/>
    <cellStyle name="Normal 3 3 5 2 2 2" xfId="391"/>
    <cellStyle name="Normal 3 3 5 2 2 3" xfId="392"/>
    <cellStyle name="Normal 3 3 5 2 2 4" xfId="393"/>
    <cellStyle name="Normal 3 3 5 2 3" xfId="394"/>
    <cellStyle name="Normal 3 3 5 2 4" xfId="395"/>
    <cellStyle name="Normal 3 3 5 2 5" xfId="396"/>
    <cellStyle name="Normal 3 3 5 2 5 2" xfId="397"/>
    <cellStyle name="Normal 3 3 5 2 6" xfId="398"/>
    <cellStyle name="Normal 3 3 6" xfId="399"/>
    <cellStyle name="Normal 3 3 6 2" xfId="400"/>
    <cellStyle name="Normal 3 3 6 2 2" xfId="401"/>
    <cellStyle name="Normal 3 3 6 2 3" xfId="402"/>
    <cellStyle name="Normal 3 3 6 2 4" xfId="403"/>
    <cellStyle name="Normal 3 3 6 3" xfId="404"/>
    <cellStyle name="Normal 3 3 6 4" xfId="405"/>
    <cellStyle name="Normal 3 3 6 5" xfId="406"/>
    <cellStyle name="Normal 3 3 6 5 2" xfId="407"/>
    <cellStyle name="Normal 3 3 6 6" xfId="408"/>
    <cellStyle name="Normal 3 3 7" xfId="409"/>
    <cellStyle name="Normal 3 3 7 2" xfId="410"/>
    <cellStyle name="Normal 3 3 7 3" xfId="411"/>
    <cellStyle name="Normal 3 3 7 4" xfId="412"/>
    <cellStyle name="Normal 3 3 8" xfId="413"/>
    <cellStyle name="Normal 3 3 9" xfId="414"/>
    <cellStyle name="Normal 3 4" xfId="23"/>
    <cellStyle name="Normal 3 4 2" xfId="415"/>
    <cellStyle name="Normal 3 4 2 2" xfId="416"/>
    <cellStyle name="Normal 3 4 3" xfId="417"/>
    <cellStyle name="Normal 3 4 4" xfId="34"/>
    <cellStyle name="Normal 3 5" xfId="418"/>
    <cellStyle name="Normal 3 6" xfId="419"/>
    <cellStyle name="Normal 3 7" xfId="420"/>
    <cellStyle name="Normal 3 8" xfId="31"/>
    <cellStyle name="Normal 30" xfId="421"/>
    <cellStyle name="Normal 30 2" xfId="422"/>
    <cellStyle name="Normal 30 3" xfId="423"/>
    <cellStyle name="Normal 31" xfId="424"/>
    <cellStyle name="Normal 31 2" xfId="425"/>
    <cellStyle name="Normal 31 3" xfId="426"/>
    <cellStyle name="Normal 32" xfId="427"/>
    <cellStyle name="Normal 32 2" xfId="428"/>
    <cellStyle name="Normal 32 3" xfId="429"/>
    <cellStyle name="Normal 32 4" xfId="430"/>
    <cellStyle name="Normal 33" xfId="431"/>
    <cellStyle name="Normal 33 2" xfId="432"/>
    <cellStyle name="Normal 34" xfId="25"/>
    <cellStyle name="Normal 34 2" xfId="433"/>
    <cellStyle name="Normal 34 2 2" xfId="434"/>
    <cellStyle name="Normal 34 3" xfId="435"/>
    <cellStyle name="Normal 34 3 2" xfId="436"/>
    <cellStyle name="Normal 35" xfId="437"/>
    <cellStyle name="Normal 35 2" xfId="438"/>
    <cellStyle name="Normal 36" xfId="439"/>
    <cellStyle name="Normal 37" xfId="440"/>
    <cellStyle name="Normal 38" xfId="26"/>
    <cellStyle name="Normal 39" xfId="32"/>
    <cellStyle name="Normal 4" xfId="21"/>
    <cellStyle name="Normal 4 2" xfId="441"/>
    <cellStyle name="Normal 4 3" xfId="442"/>
    <cellStyle name="Normal 45" xfId="443"/>
    <cellStyle name="Normal 46 3" xfId="444"/>
    <cellStyle name="Normal 5" xfId="445"/>
    <cellStyle name="Normal 5 2" xfId="446"/>
    <cellStyle name="Normal 5 3" xfId="447"/>
    <cellStyle name="Normal 5 3 2" xfId="448"/>
    <cellStyle name="Normal 5 3 3" xfId="449"/>
    <cellStyle name="Normal 5 4" xfId="450"/>
    <cellStyle name="Normal 6" xfId="451"/>
    <cellStyle name="Normal 6 2" xfId="452"/>
    <cellStyle name="Normal 6 2 2" xfId="453"/>
    <cellStyle name="Normal 6 2 3" xfId="454"/>
    <cellStyle name="Normal 6 3" xfId="455"/>
    <cellStyle name="Normal 6 4" xfId="456"/>
    <cellStyle name="Normal 6 4 2" xfId="457"/>
    <cellStyle name="Normal 7" xfId="458"/>
    <cellStyle name="Normal 7 2" xfId="459"/>
    <cellStyle name="Normal 7 3" xfId="460"/>
    <cellStyle name="Normal 8" xfId="461"/>
    <cellStyle name="Normal 9" xfId="462"/>
    <cellStyle name="Normal 9 3" xfId="463"/>
    <cellStyle name="Percent" xfId="17" builtinId="5"/>
    <cellStyle name="Pourcentage 10" xfId="29"/>
    <cellStyle name="Pourcentage 2" xfId="36"/>
    <cellStyle name="Pourcentage 2 10" xfId="464"/>
    <cellStyle name="Pourcentage 2 11" xfId="465"/>
    <cellStyle name="Pourcentage 2 12" xfId="466"/>
    <cellStyle name="Pourcentage 2 2" xfId="467"/>
    <cellStyle name="Pourcentage 2 2 2" xfId="468"/>
    <cellStyle name="Pourcentage 2 2 2 2" xfId="469"/>
    <cellStyle name="Pourcentage 2 2 3" xfId="470"/>
    <cellStyle name="Pourcentage 2 2 4" xfId="471"/>
    <cellStyle name="Pourcentage 2 2 5" xfId="472"/>
    <cellStyle name="Pourcentage 2 2 6" xfId="473"/>
    <cellStyle name="Pourcentage 2 3" xfId="474"/>
    <cellStyle name="Pourcentage 2 4" xfId="475"/>
    <cellStyle name="Pourcentage 2 5" xfId="476"/>
    <cellStyle name="Pourcentage 2 6" xfId="477"/>
    <cellStyle name="Pourcentage 2 7" xfId="478"/>
    <cellStyle name="Pourcentage 2 8" xfId="479"/>
    <cellStyle name="Pourcentage 2 9" xfId="480"/>
    <cellStyle name="Pourcentage 3" xfId="481"/>
    <cellStyle name="Pourcentage 3 2" xfId="482"/>
    <cellStyle name="Pourcentage 3 2 2" xfId="483"/>
    <cellStyle name="Pourcentage 3 3" xfId="484"/>
    <cellStyle name="Pourcentage 3 4" xfId="485"/>
    <cellStyle name="Pourcentage 3 5" xfId="486"/>
    <cellStyle name="Pourcentage 4" xfId="487"/>
    <cellStyle name="Pourcentage 4 2" xfId="488"/>
    <cellStyle name="Pourcentage 4 3" xfId="489"/>
    <cellStyle name="Pourcentage 4 4" xfId="490"/>
    <cellStyle name="Pourcentage 5" xfId="491"/>
    <cellStyle name="Pourcentage 5 2" xfId="492"/>
    <cellStyle name="Pourcentage 5 3" xfId="493"/>
    <cellStyle name="Pourcentage 6" xfId="494"/>
    <cellStyle name="Pourcentage 6 2" xfId="495"/>
    <cellStyle name="Pourcentage 6 3" xfId="496"/>
    <cellStyle name="Pourcentage 7" xfId="497"/>
    <cellStyle name="Pourcentage 7 2" xfId="498"/>
    <cellStyle name="Pourcentage 7 3" xfId="499"/>
    <cellStyle name="Pourcentage 8" xfId="500"/>
    <cellStyle name="Pourcentage 8 2" xfId="501"/>
    <cellStyle name="Pourcentage 9" xfId="502"/>
    <cellStyle name="Satisfaisant 2" xfId="503"/>
    <cellStyle name="Satisfaisant 2 2" xfId="504"/>
    <cellStyle name="Satisfaisant 2 3" xfId="505"/>
    <cellStyle name="Satisfaisant 3" xfId="506"/>
    <cellStyle name="Sortie 2" xfId="507"/>
    <cellStyle name="Sortie 2 2" xfId="508"/>
    <cellStyle name="Sortie 2 3" xfId="509"/>
    <cellStyle name="Sortie 3" xfId="510"/>
    <cellStyle name="Texte explicatif 2" xfId="511"/>
    <cellStyle name="Texte explicatif 2 2" xfId="512"/>
    <cellStyle name="Texte explicatif 2 3" xfId="513"/>
    <cellStyle name="Texte explicatif 3" xfId="514"/>
    <cellStyle name="Titre 1 2" xfId="515"/>
    <cellStyle name="Titre 1 3" xfId="516"/>
    <cellStyle name="Titre 2 2" xfId="517"/>
    <cellStyle name="Titre 2 3" xfId="518"/>
    <cellStyle name="Titre 3 2" xfId="519"/>
    <cellStyle name="Titre 3 3" xfId="520"/>
    <cellStyle name="Titre 4 2" xfId="521"/>
    <cellStyle name="Titre 4 3" xfId="522"/>
    <cellStyle name="Total 2" xfId="523"/>
    <cellStyle name="Total 2 2" xfId="524"/>
    <cellStyle name="Total 2 3" xfId="525"/>
    <cellStyle name="Total 3" xfId="526"/>
    <cellStyle name="Vérification 2" xfId="527"/>
    <cellStyle name="Vérification 2 2" xfId="528"/>
    <cellStyle name="Vérification 2 3" xfId="529"/>
    <cellStyle name="Vérification 3" xfId="530"/>
    <cellStyle name="Wraped" xfId="531"/>
  </cellStyles>
  <dxfs count="3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Gráfica!$B$3:$G$3</c:f>
          <c:strCache>
            <c:ptCount val="6"/>
            <c:pt idx="0">
              <c:v>Gastos por categorías</c:v>
            </c:pt>
          </c:strCache>
        </c:strRef>
      </c:tx>
      <c:layout>
        <c:manualLayout>
          <c:xMode val="edge"/>
          <c:yMode val="edge"/>
          <c:x val="0.25158469945355189"/>
          <c:y val="3.00375469336670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847331583552061E-2"/>
          <c:y val="0.19289111389236549"/>
          <c:w val="0.90004155730533686"/>
          <c:h val="0.49447557478343995"/>
        </c:manualLayout>
      </c:layout>
      <c:lineChart>
        <c:grouping val="standard"/>
        <c:varyColors val="0"/>
        <c:ser>
          <c:idx val="1"/>
          <c:order val="1"/>
          <c:tx>
            <c:strRef>
              <c:f>Gráfica!$B$5</c:f>
              <c:strCache>
                <c:ptCount val="1"/>
                <c:pt idx="0">
                  <c:v>Salario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Gráfica!$C$5:$E$5</c:f>
              <c:numCache>
                <c:formatCode>_ * #,##0_)\ _$_ ;_ * \(#,##0\)\ _$_ ;_ * "-"??_)\ _$_ ;_ @_ 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Gráfica!$B$6</c:f>
              <c:strCache>
                <c:ptCount val="1"/>
                <c:pt idx="0">
                  <c:v>Gastos de funcionamiento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Gráfica!$C$6:$E$6</c:f>
              <c:numCache>
                <c:formatCode>_ * #,##0_)\ _$_ ;_ * \(#,##0\)\ _$_ ;_ * "-"??_)\ _$_ ;_ @_ 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Gráfica!#REF!</c:f>
              <c:strCache>
                <c:ptCount val="1"/>
                <c:pt idx="0">
                  <c:v>#REF!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Gráfica!$B$7</c:f>
              <c:strCache>
                <c:ptCount val="1"/>
                <c:pt idx="0">
                  <c:v>Inversión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Gráfica!$C$4:$E$4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Gráfica!$C$7:$E$7</c:f>
              <c:numCache>
                <c:formatCode>_ * #,##0_)\ _$_ ;_ * \(#,##0\)\ _$_ ;_ * "-"??_)\ _$_ ;_ @_ 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6080424"/>
        <c:axId val="516081600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Gráfica!$B$4</c15:sqref>
                        </c15:formulaRef>
                      </c:ext>
                    </c:extLst>
                    <c:strCache>
                      <c:ptCount val="1"/>
                      <c:pt idx="0">
                        <c:v>Categorías/años</c:v>
                      </c:pt>
                    </c:strCache>
                  </c:strRef>
                </c:tx>
                <c:spPr>
                  <a:ln w="34925" cap="rnd">
                    <a:solidFill>
                      <a:schemeClr val="accent1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Gráfica!$C$4:$E$4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Gráfica!$C$4:$E$4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516080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6081600"/>
        <c:crosses val="autoZero"/>
        <c:auto val="0"/>
        <c:lblOffset val="100"/>
        <c:baseTimeUnit val="days"/>
        <c:majorUnit val="1"/>
      </c:dateAx>
      <c:valAx>
        <c:axId val="516081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6080424"/>
        <c:crosses val="autoZero"/>
        <c:crossBetween val="between"/>
        <c:dispUnits>
          <c:builtInUnit val="thousan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  <a:alpha val="96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</xdr:row>
      <xdr:rowOff>23812</xdr:rowOff>
    </xdr:from>
    <xdr:ext cx="184731" cy="264560"/>
    <xdr:sp macro="" textlink="">
      <xdr:nvSpPr>
        <xdr:cNvPr id="2" name="ZoneTexte 1"/>
        <xdr:cNvSpPr txBox="1"/>
      </xdr:nvSpPr>
      <xdr:spPr>
        <a:xfrm>
          <a:off x="6012656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9</xdr:col>
      <xdr:colOff>0</xdr:colOff>
      <xdr:row>1</xdr:row>
      <xdr:rowOff>23812</xdr:rowOff>
    </xdr:from>
    <xdr:ext cx="184731" cy="264560"/>
    <xdr:sp macro="" textlink="">
      <xdr:nvSpPr>
        <xdr:cNvPr id="6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14</xdr:col>
      <xdr:colOff>0</xdr:colOff>
      <xdr:row>1</xdr:row>
      <xdr:rowOff>23812</xdr:rowOff>
    </xdr:from>
    <xdr:ext cx="184731" cy="264560"/>
    <xdr:sp macro="" textlink="">
      <xdr:nvSpPr>
        <xdr:cNvPr id="7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609600</xdr:colOff>
      <xdr:row>0</xdr:row>
      <xdr:rowOff>171450</xdr:rowOff>
    </xdr:from>
    <xdr:to>
      <xdr:col>14</xdr:col>
      <xdr:colOff>457200</xdr:colOff>
      <xdr:row>14</xdr:row>
      <xdr:rowOff>66675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theme="8" tint="-0.499984740745262"/>
  </sheetPr>
  <dimension ref="A1:J15"/>
  <sheetViews>
    <sheetView tabSelected="1" showRuler="0" zoomScale="95" zoomScaleNormal="95" zoomScalePageLayoutView="125" workbookViewId="0">
      <pane ySplit="2" topLeftCell="A3" activePane="bottomLeft" state="frozen"/>
      <selection pane="bottomLeft" activeCell="L4" sqref="L4"/>
    </sheetView>
  </sheetViews>
  <sheetFormatPr defaultColWidth="14" defaultRowHeight="13" outlineLevelCol="1"/>
  <cols>
    <col min="1" max="1" width="7.77734375" style="2" customWidth="1"/>
    <col min="2" max="2" width="55.77734375" style="1" customWidth="1"/>
    <col min="3" max="3" width="14" style="7" customWidth="1"/>
    <col min="4" max="7" width="14" style="7" customWidth="1" outlineLevel="1"/>
    <col min="8" max="10" width="14" style="7" customWidth="1"/>
    <col min="11" max="16384" width="14" style="1"/>
  </cols>
  <sheetData>
    <row r="1" spans="1:10" ht="20.5" hidden="1" thickBot="1">
      <c r="A1" s="71" t="s">
        <v>3</v>
      </c>
      <c r="B1" s="72"/>
      <c r="C1" s="73"/>
      <c r="D1" s="73"/>
      <c r="E1" s="73"/>
      <c r="F1" s="73"/>
      <c r="G1" s="73"/>
      <c r="H1" s="73"/>
      <c r="I1" s="73"/>
      <c r="J1" s="74"/>
    </row>
    <row r="2" spans="1:10" s="4" customFormat="1" ht="27.5" customHeight="1">
      <c r="A2" s="75"/>
      <c r="B2" s="76" t="s">
        <v>8</v>
      </c>
      <c r="C2" s="38">
        <v>2016</v>
      </c>
      <c r="D2" s="77" t="s">
        <v>4</v>
      </c>
      <c r="E2" s="77" t="s">
        <v>5</v>
      </c>
      <c r="F2" s="77" t="s">
        <v>6</v>
      </c>
      <c r="G2" s="77" t="s">
        <v>7</v>
      </c>
      <c r="H2" s="38">
        <v>2017</v>
      </c>
      <c r="I2" s="38">
        <v>2018</v>
      </c>
      <c r="J2" s="38" t="s">
        <v>2</v>
      </c>
    </row>
    <row r="3" spans="1:10" s="4" customFormat="1" ht="27.5" customHeight="1">
      <c r="A3" s="78" t="s">
        <v>20</v>
      </c>
      <c r="B3" s="61"/>
      <c r="C3" s="42">
        <f>SUM(D3:G3)</f>
        <v>0</v>
      </c>
      <c r="D3" s="79">
        <f>D4</f>
        <v>0</v>
      </c>
      <c r="E3" s="79">
        <f t="shared" ref="E3:I4" si="0">E4</f>
        <v>0</v>
      </c>
      <c r="F3" s="79">
        <f t="shared" si="0"/>
        <v>0</v>
      </c>
      <c r="G3" s="79">
        <f t="shared" si="0"/>
        <v>0</v>
      </c>
      <c r="H3" s="39">
        <f t="shared" si="0"/>
        <v>0</v>
      </c>
      <c r="I3" s="39">
        <f t="shared" si="0"/>
        <v>0</v>
      </c>
      <c r="J3" s="42">
        <f>C3+H3+I3</f>
        <v>0</v>
      </c>
    </row>
    <row r="4" spans="1:10" s="2" customFormat="1" ht="54" customHeight="1">
      <c r="A4" s="80" t="s">
        <v>21</v>
      </c>
      <c r="B4" s="62"/>
      <c r="C4" s="43">
        <f t="shared" ref="C4:C12" si="1">SUM(D4:G4)</f>
        <v>0</v>
      </c>
      <c r="D4" s="37">
        <f>D5</f>
        <v>0</v>
      </c>
      <c r="E4" s="26">
        <f t="shared" si="0"/>
        <v>0</v>
      </c>
      <c r="F4" s="26">
        <f t="shared" si="0"/>
        <v>0</v>
      </c>
      <c r="G4" s="41">
        <f t="shared" si="0"/>
        <v>0</v>
      </c>
      <c r="H4" s="40">
        <f t="shared" si="0"/>
        <v>0</v>
      </c>
      <c r="I4" s="40">
        <f t="shared" si="0"/>
        <v>0</v>
      </c>
      <c r="J4" s="43">
        <f>C4+H4+I4</f>
        <v>0</v>
      </c>
    </row>
    <row r="5" spans="1:10" s="2" customFormat="1" ht="18" customHeight="1">
      <c r="A5" s="81" t="s">
        <v>32</v>
      </c>
      <c r="B5" s="63"/>
      <c r="C5" s="44">
        <f t="shared" si="1"/>
        <v>0</v>
      </c>
      <c r="D5" s="45">
        <f t="shared" ref="D5:I5" si="2">SUM(D6:D15)</f>
        <v>0</v>
      </c>
      <c r="E5" s="46">
        <f t="shared" si="2"/>
        <v>0</v>
      </c>
      <c r="F5" s="46">
        <f t="shared" si="2"/>
        <v>0</v>
      </c>
      <c r="G5" s="47">
        <f t="shared" si="2"/>
        <v>0</v>
      </c>
      <c r="H5" s="48">
        <f t="shared" si="2"/>
        <v>0</v>
      </c>
      <c r="I5" s="48">
        <f t="shared" si="2"/>
        <v>0</v>
      </c>
      <c r="J5" s="44">
        <f t="shared" ref="J5:J12" si="3">C5+H5+I5</f>
        <v>0</v>
      </c>
    </row>
    <row r="6" spans="1:10" s="5" customFormat="1">
      <c r="A6" s="82"/>
      <c r="B6" s="59" t="s">
        <v>22</v>
      </c>
      <c r="C6" s="54">
        <f t="shared" si="1"/>
        <v>0</v>
      </c>
      <c r="D6" s="49"/>
      <c r="E6" s="50"/>
      <c r="F6" s="50"/>
      <c r="G6" s="51"/>
      <c r="H6" s="52"/>
      <c r="I6" s="52"/>
      <c r="J6" s="54">
        <f t="shared" si="3"/>
        <v>0</v>
      </c>
    </row>
    <row r="7" spans="1:10" s="5" customFormat="1">
      <c r="A7" s="82"/>
      <c r="B7" s="59" t="s">
        <v>23</v>
      </c>
      <c r="C7" s="54">
        <f t="shared" si="1"/>
        <v>0</v>
      </c>
      <c r="D7" s="49"/>
      <c r="E7" s="50"/>
      <c r="F7" s="50"/>
      <c r="G7" s="83"/>
      <c r="H7" s="52"/>
      <c r="I7" s="52"/>
      <c r="J7" s="54">
        <f t="shared" si="3"/>
        <v>0</v>
      </c>
    </row>
    <row r="8" spans="1:10" s="5" customFormat="1">
      <c r="A8" s="82"/>
      <c r="B8" s="59" t="s">
        <v>24</v>
      </c>
      <c r="C8" s="54">
        <f t="shared" si="1"/>
        <v>0</v>
      </c>
      <c r="D8" s="49"/>
      <c r="E8" s="50"/>
      <c r="F8" s="50"/>
      <c r="G8" s="51"/>
      <c r="H8" s="52"/>
      <c r="I8" s="52"/>
      <c r="J8" s="54">
        <f t="shared" si="3"/>
        <v>0</v>
      </c>
    </row>
    <row r="9" spans="1:10" s="5" customFormat="1">
      <c r="A9" s="82"/>
      <c r="B9" s="59" t="s">
        <v>25</v>
      </c>
      <c r="C9" s="54">
        <f t="shared" si="1"/>
        <v>0</v>
      </c>
      <c r="D9" s="49"/>
      <c r="E9" s="50"/>
      <c r="F9" s="50"/>
      <c r="G9" s="51"/>
      <c r="H9" s="52"/>
      <c r="I9" s="52"/>
      <c r="J9" s="54">
        <f t="shared" si="3"/>
        <v>0</v>
      </c>
    </row>
    <row r="10" spans="1:10" s="5" customFormat="1">
      <c r="A10" s="82"/>
      <c r="B10" s="59" t="s">
        <v>26</v>
      </c>
      <c r="C10" s="54">
        <f t="shared" si="1"/>
        <v>0</v>
      </c>
      <c r="D10" s="49"/>
      <c r="E10" s="50"/>
      <c r="F10" s="50"/>
      <c r="G10" s="51"/>
      <c r="H10" s="52"/>
      <c r="I10" s="52"/>
      <c r="J10" s="54">
        <f t="shared" si="3"/>
        <v>0</v>
      </c>
    </row>
    <row r="11" spans="1:10" s="5" customFormat="1">
      <c r="A11" s="82"/>
      <c r="B11" s="59" t="s">
        <v>27</v>
      </c>
      <c r="C11" s="54">
        <f t="shared" si="1"/>
        <v>0</v>
      </c>
      <c r="D11" s="49"/>
      <c r="E11" s="50"/>
      <c r="F11" s="50"/>
      <c r="G11" s="51"/>
      <c r="H11" s="52"/>
      <c r="I11" s="52"/>
      <c r="J11" s="54">
        <f t="shared" si="3"/>
        <v>0</v>
      </c>
    </row>
    <row r="12" spans="1:10" s="5" customFormat="1">
      <c r="A12" s="82"/>
      <c r="B12" s="59" t="s">
        <v>28</v>
      </c>
      <c r="C12" s="54">
        <f t="shared" si="1"/>
        <v>0</v>
      </c>
      <c r="D12" s="49"/>
      <c r="E12" s="50"/>
      <c r="F12" s="50"/>
      <c r="G12" s="51"/>
      <c r="H12" s="52"/>
      <c r="I12" s="52"/>
      <c r="J12" s="54">
        <f t="shared" si="3"/>
        <v>0</v>
      </c>
    </row>
    <row r="13" spans="1:10" s="5" customFormat="1">
      <c r="A13" s="82"/>
      <c r="B13" s="59" t="s">
        <v>29</v>
      </c>
      <c r="C13" s="54">
        <f t="shared" ref="C13:C15" si="4">SUM(D13:G13)</f>
        <v>0</v>
      </c>
      <c r="D13" s="49"/>
      <c r="E13" s="50"/>
      <c r="F13" s="50"/>
      <c r="G13" s="51"/>
      <c r="H13" s="52"/>
      <c r="I13" s="52"/>
      <c r="J13" s="54">
        <f t="shared" ref="J13:J15" si="5">C13+H13+I13</f>
        <v>0</v>
      </c>
    </row>
    <row r="14" spans="1:10" s="5" customFormat="1">
      <c r="A14" s="82"/>
      <c r="B14" s="59" t="s">
        <v>30</v>
      </c>
      <c r="C14" s="54">
        <f t="shared" si="4"/>
        <v>0</v>
      </c>
      <c r="D14" s="49"/>
      <c r="E14" s="50"/>
      <c r="F14" s="50"/>
      <c r="G14" s="51"/>
      <c r="H14" s="52"/>
      <c r="I14" s="52"/>
      <c r="J14" s="54">
        <f t="shared" si="5"/>
        <v>0</v>
      </c>
    </row>
    <row r="15" spans="1:10" s="5" customFormat="1" ht="13.5" thickBot="1">
      <c r="A15" s="84"/>
      <c r="B15" s="85" t="s">
        <v>31</v>
      </c>
      <c r="C15" s="86">
        <f t="shared" si="4"/>
        <v>0</v>
      </c>
      <c r="D15" s="87"/>
      <c r="E15" s="88"/>
      <c r="F15" s="88"/>
      <c r="G15" s="89"/>
      <c r="H15" s="53"/>
      <c r="I15" s="53"/>
      <c r="J15" s="86">
        <f t="shared" si="5"/>
        <v>0</v>
      </c>
    </row>
  </sheetData>
  <sheetProtection sheet="1" objects="1" scenarios="1" formatCells="0" formatColumns="0" formatRows="0" autoFilter="0"/>
  <mergeCells count="3">
    <mergeCell ref="A3:B3"/>
    <mergeCell ref="A4:B4"/>
    <mergeCell ref="A5:B5"/>
  </mergeCells>
  <conditionalFormatting sqref="D6:E10 G6:I10">
    <cfRule type="expression" dxfId="32" priority="47">
      <formula>D6&lt;&gt;""</formula>
    </cfRule>
  </conditionalFormatting>
  <conditionalFormatting sqref="E9:E10 I10 H6:I9 G9">
    <cfRule type="expression" dxfId="31" priority="45">
      <formula>E6&lt;&gt;""</formula>
    </cfRule>
  </conditionalFormatting>
  <conditionalFormatting sqref="E8">
    <cfRule type="expression" dxfId="30" priority="44">
      <formula>E8&lt;&gt;""</formula>
    </cfRule>
  </conditionalFormatting>
  <conditionalFormatting sqref="G10">
    <cfRule type="expression" dxfId="29" priority="43">
      <formula>G10&lt;&gt;""</formula>
    </cfRule>
  </conditionalFormatting>
  <conditionalFormatting sqref="H10">
    <cfRule type="expression" dxfId="28" priority="42">
      <formula>H10&lt;&gt;""</formula>
    </cfRule>
  </conditionalFormatting>
  <conditionalFormatting sqref="H11">
    <cfRule type="expression" dxfId="27" priority="17">
      <formula>H11&lt;&gt;""</formula>
    </cfRule>
  </conditionalFormatting>
  <conditionalFormatting sqref="D11:E12 G11:I11 G12">
    <cfRule type="expression" dxfId="26" priority="20">
      <formula>D11&lt;&gt;""</formula>
    </cfRule>
  </conditionalFormatting>
  <conditionalFormatting sqref="E11:E12 I11">
    <cfRule type="expression" dxfId="25" priority="19">
      <formula>E11&lt;&gt;""</formula>
    </cfRule>
  </conditionalFormatting>
  <conditionalFormatting sqref="G11:G12">
    <cfRule type="expression" dxfId="24" priority="18">
      <formula>G11&lt;&gt;""</formula>
    </cfRule>
  </conditionalFormatting>
  <conditionalFormatting sqref="F6:F12">
    <cfRule type="expression" dxfId="23" priority="16">
      <formula>F6&lt;&gt;""</formula>
    </cfRule>
  </conditionalFormatting>
  <conditionalFormatting sqref="D13:E15 G13:G15">
    <cfRule type="expression" dxfId="21" priority="7">
      <formula>D13&lt;&gt;""</formula>
    </cfRule>
  </conditionalFormatting>
  <conditionalFormatting sqref="E13:E15">
    <cfRule type="expression" dxfId="20" priority="6">
      <formula>E13&lt;&gt;""</formula>
    </cfRule>
  </conditionalFormatting>
  <conditionalFormatting sqref="G13:G15">
    <cfRule type="expression" dxfId="19" priority="5">
      <formula>G13&lt;&gt;""</formula>
    </cfRule>
  </conditionalFormatting>
  <conditionalFormatting sqref="F13:F15">
    <cfRule type="expression" dxfId="18" priority="3">
      <formula>F13&lt;&gt;""</formula>
    </cfRule>
  </conditionalFormatting>
  <conditionalFormatting sqref="H12:I15">
    <cfRule type="expression" dxfId="1" priority="2">
      <formula>H12&lt;&gt;""</formula>
    </cfRule>
  </conditionalFormatting>
  <conditionalFormatting sqref="H12:I15">
    <cfRule type="expression" dxfId="0" priority="1">
      <formula>H12&lt;&gt;""</formula>
    </cfRule>
  </conditionalFormatting>
  <pageMargins left="0.75" right="0.75" top="1" bottom="1" header="0.5" footer="0.5"/>
  <pageSetup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FF0000"/>
  </sheetPr>
  <dimension ref="A1:P18"/>
  <sheetViews>
    <sheetView zoomScale="80" zoomScaleNormal="80" workbookViewId="0">
      <pane xSplit="1" ySplit="4" topLeftCell="B5" activePane="bottomRight" state="frozen"/>
      <selection activeCell="F2628" sqref="F2628"/>
      <selection pane="topRight" activeCell="F2628" sqref="F2628"/>
      <selection pane="bottomLeft" activeCell="F2628" sqref="F2628"/>
      <selection pane="bottomRight" activeCell="A9" sqref="A9"/>
    </sheetView>
  </sheetViews>
  <sheetFormatPr defaultColWidth="12" defaultRowHeight="13" outlineLevelRow="1"/>
  <cols>
    <col min="1" max="1" width="48.109375" style="4" bestFit="1" customWidth="1"/>
    <col min="2" max="2" width="18.33203125" style="3" customWidth="1"/>
    <col min="3" max="3" width="15.77734375" style="3" customWidth="1"/>
    <col min="4" max="4" width="15.33203125" style="3" bestFit="1" customWidth="1"/>
    <col min="5" max="5" width="18" style="3" customWidth="1"/>
    <col min="6" max="6" width="14" style="1" bestFit="1" customWidth="1"/>
    <col min="7" max="7" width="18.33203125" style="3" customWidth="1"/>
    <col min="8" max="8" width="15.77734375" style="3" customWidth="1"/>
    <col min="9" max="9" width="15.33203125" style="3" bestFit="1" customWidth="1"/>
    <col min="10" max="10" width="18" style="3" customWidth="1"/>
    <col min="11" max="11" width="14" style="1" bestFit="1" customWidth="1"/>
    <col min="12" max="12" width="18.33203125" style="3" customWidth="1"/>
    <col min="13" max="13" width="15.77734375" style="3" customWidth="1"/>
    <col min="14" max="14" width="15.33203125" style="3" bestFit="1" customWidth="1"/>
    <col min="15" max="15" width="18" style="3" customWidth="1"/>
    <col min="16" max="16" width="14" style="1" bestFit="1" customWidth="1"/>
    <col min="17" max="16384" width="12" style="1"/>
  </cols>
  <sheetData>
    <row r="1" spans="1:16" outlineLevel="1"/>
    <row r="2" spans="1:16" ht="20">
      <c r="A2" s="60" t="s">
        <v>19</v>
      </c>
      <c r="B2" s="27"/>
      <c r="E2" s="21"/>
      <c r="J2" s="21"/>
      <c r="O2" s="21"/>
    </row>
    <row r="3" spans="1:16">
      <c r="A3" s="6"/>
      <c r="B3" s="64">
        <v>2016</v>
      </c>
      <c r="C3" s="65"/>
      <c r="D3" s="65"/>
      <c r="E3" s="66"/>
      <c r="G3" s="64">
        <v>2017</v>
      </c>
      <c r="H3" s="65"/>
      <c r="I3" s="65"/>
      <c r="J3" s="66"/>
      <c r="L3" s="64">
        <v>2018</v>
      </c>
      <c r="M3" s="65"/>
      <c r="N3" s="65"/>
      <c r="O3" s="66"/>
    </row>
    <row r="4" spans="1:16" ht="26">
      <c r="A4" s="6" t="s">
        <v>9</v>
      </c>
      <c r="B4" s="22" t="s">
        <v>11</v>
      </c>
      <c r="C4" s="22" t="s">
        <v>18</v>
      </c>
      <c r="D4" s="22" t="s">
        <v>16</v>
      </c>
      <c r="E4" s="22" t="s">
        <v>0</v>
      </c>
      <c r="F4" s="25" t="s">
        <v>17</v>
      </c>
      <c r="G4" s="22" t="str">
        <f>B4</f>
        <v>Salario</v>
      </c>
      <c r="H4" s="22" t="str">
        <f>C4</f>
        <v>Gastos de funcionamiento</v>
      </c>
      <c r="I4" s="22" t="str">
        <f>D4</f>
        <v>Inversión</v>
      </c>
      <c r="J4" s="22" t="s">
        <v>0</v>
      </c>
      <c r="K4" s="25" t="str">
        <f>F4</f>
        <v>Validación</v>
      </c>
      <c r="L4" s="22" t="str">
        <f>G4</f>
        <v>Salario</v>
      </c>
      <c r="M4" s="22" t="str">
        <f>H4</f>
        <v>Gastos de funcionamiento</v>
      </c>
      <c r="N4" s="22" t="str">
        <f>I4</f>
        <v>Inversión</v>
      </c>
      <c r="O4" s="22" t="s">
        <v>0</v>
      </c>
      <c r="P4" s="25" t="str">
        <f>K4</f>
        <v>Validación</v>
      </c>
    </row>
    <row r="5" spans="1:16" s="17" customFormat="1">
      <c r="A5" s="29" t="s">
        <v>10</v>
      </c>
      <c r="B5" s="30">
        <f>B6</f>
        <v>0</v>
      </c>
      <c r="C5" s="30">
        <f t="shared" ref="C5" si="0">C6</f>
        <v>0</v>
      </c>
      <c r="D5" s="30">
        <f>D6</f>
        <v>0</v>
      </c>
      <c r="E5" s="30">
        <f t="shared" ref="E5" si="1">E6</f>
        <v>0</v>
      </c>
      <c r="F5" s="31"/>
      <c r="G5" s="30">
        <f>G6</f>
        <v>0</v>
      </c>
      <c r="H5" s="30">
        <f t="shared" ref="H5" si="2">H6</f>
        <v>0</v>
      </c>
      <c r="I5" s="30">
        <f t="shared" ref="I5" si="3">I6</f>
        <v>0</v>
      </c>
      <c r="J5" s="30">
        <f t="shared" ref="J5" si="4">J6</f>
        <v>0</v>
      </c>
      <c r="K5" s="31"/>
      <c r="L5" s="30">
        <f>L6</f>
        <v>0</v>
      </c>
      <c r="M5" s="30">
        <f t="shared" ref="M5" si="5">M6</f>
        <v>0</v>
      </c>
      <c r="N5" s="30">
        <f t="shared" ref="N5" si="6">N6</f>
        <v>0</v>
      </c>
      <c r="O5" s="30">
        <f t="shared" ref="O5" si="7">O6</f>
        <v>0</v>
      </c>
      <c r="P5" s="31"/>
    </row>
    <row r="6" spans="1:16" s="17" customFormat="1" ht="42">
      <c r="A6" s="32" t="str">
        <f>'Planificación de gastos'!A3</f>
        <v>Programa 1 RESTAURACIÓN DE LA DIVERSIDAD BIOLÓGICA Y SUS SERVICIOS ECOSISTÉMICOS</v>
      </c>
      <c r="B6" s="33">
        <f>B7</f>
        <v>0</v>
      </c>
      <c r="C6" s="33">
        <f>C7</f>
        <v>0</v>
      </c>
      <c r="D6" s="33">
        <f>D7</f>
        <v>0</v>
      </c>
      <c r="E6" s="33">
        <f>'Planificación de gastos'!C3</f>
        <v>0</v>
      </c>
      <c r="F6" s="24">
        <f t="shared" ref="F6:F18" si="8">IF((B6+C6+D6)=0,0,E6-SUM(B6:D6))</f>
        <v>0</v>
      </c>
      <c r="G6" s="33">
        <f>G7</f>
        <v>0</v>
      </c>
      <c r="H6" s="33">
        <f>H7</f>
        <v>0</v>
      </c>
      <c r="I6" s="33">
        <f>I7</f>
        <v>0</v>
      </c>
      <c r="J6" s="33">
        <f>'Planificación de gastos'!H3</f>
        <v>0</v>
      </c>
      <c r="K6" s="24">
        <f t="shared" ref="K6:K18" si="9">IF((G6+H6+I6)=0,0,J6-SUM(G6:I6))</f>
        <v>0</v>
      </c>
      <c r="L6" s="33">
        <f>L7</f>
        <v>0</v>
      </c>
      <c r="M6" s="33">
        <f>M7</f>
        <v>0</v>
      </c>
      <c r="N6" s="33">
        <f>N7</f>
        <v>0</v>
      </c>
      <c r="O6" s="33">
        <f>'Planificación de gastos'!I3</f>
        <v>0</v>
      </c>
      <c r="P6" s="24">
        <f t="shared" ref="P6:P18" si="10">IF((L6+M6+N6)=0,0,O6-SUM(L6:N6))</f>
        <v>0</v>
      </c>
    </row>
    <row r="7" spans="1:16" s="17" customFormat="1" ht="70">
      <c r="A7" s="34" t="str">
        <f>'Planificación de gastos'!A4</f>
        <v>Sub-programa 1.1  Establecer un Programa Nacional que promueva y fomente la recuperación, rehabilitación y restauración de los componentes de la diversidad biológica y sus servicios ecosistémicos.</v>
      </c>
      <c r="B7" s="35">
        <f>B8</f>
        <v>0</v>
      </c>
      <c r="C7" s="35">
        <f t="shared" ref="C7" si="11">C8</f>
        <v>0</v>
      </c>
      <c r="D7" s="35">
        <f>D8</f>
        <v>0</v>
      </c>
      <c r="E7" s="35">
        <f>'Planificación de gastos'!C4</f>
        <v>0</v>
      </c>
      <c r="F7" s="24">
        <f t="shared" si="8"/>
        <v>0</v>
      </c>
      <c r="G7" s="35">
        <f>G8</f>
        <v>0</v>
      </c>
      <c r="H7" s="35">
        <f t="shared" ref="H7" si="12">H8</f>
        <v>0</v>
      </c>
      <c r="I7" s="35">
        <f>I8</f>
        <v>0</v>
      </c>
      <c r="J7" s="35">
        <f>'Planificación de gastos'!H4</f>
        <v>0</v>
      </c>
      <c r="K7" s="24">
        <f t="shared" si="9"/>
        <v>0</v>
      </c>
      <c r="L7" s="35">
        <f>L8</f>
        <v>0</v>
      </c>
      <c r="M7" s="35">
        <f t="shared" ref="M7" si="13">M8</f>
        <v>0</v>
      </c>
      <c r="N7" s="35">
        <f>N8</f>
        <v>0</v>
      </c>
      <c r="O7" s="35">
        <f>'Planificación de gastos'!I4</f>
        <v>0</v>
      </c>
      <c r="P7" s="24">
        <f t="shared" si="10"/>
        <v>0</v>
      </c>
    </row>
    <row r="8" spans="1:16" s="17" customFormat="1" ht="26">
      <c r="A8" s="20" t="str">
        <f>'Planificación de gastos'!A5</f>
        <v xml:space="preserve">Acción 1.1.1 Implementación del Programa Nacional de Restauración. </v>
      </c>
      <c r="B8" s="18">
        <f>SUM(B9:B18)</f>
        <v>0</v>
      </c>
      <c r="C8" s="18">
        <f>SUM(C9:C18)</f>
        <v>0</v>
      </c>
      <c r="D8" s="18">
        <f>SUM(D9:D18)</f>
        <v>0</v>
      </c>
      <c r="E8" s="18">
        <f>'Planificación de gastos'!C5</f>
        <v>0</v>
      </c>
      <c r="F8" s="24">
        <f t="shared" si="8"/>
        <v>0</v>
      </c>
      <c r="G8" s="18">
        <f>SUM(G9:G18)</f>
        <v>0</v>
      </c>
      <c r="H8" s="18">
        <f>SUM(H9:H18)</f>
        <v>0</v>
      </c>
      <c r="I8" s="18">
        <f>SUM(I9:I18)</f>
        <v>0</v>
      </c>
      <c r="J8" s="18">
        <f>'Planificación de gastos'!H5</f>
        <v>0</v>
      </c>
      <c r="K8" s="24">
        <f t="shared" si="9"/>
        <v>0</v>
      </c>
      <c r="L8" s="18">
        <f>SUM(L9:L18)</f>
        <v>0</v>
      </c>
      <c r="M8" s="18">
        <f>SUM(M9:M18)</f>
        <v>0</v>
      </c>
      <c r="N8" s="18">
        <f>SUM(N9:N18)</f>
        <v>0</v>
      </c>
      <c r="O8" s="18">
        <f>'Planificación de gastos'!I5</f>
        <v>0</v>
      </c>
      <c r="P8" s="24">
        <f t="shared" si="10"/>
        <v>0</v>
      </c>
    </row>
    <row r="9" spans="1:16" s="17" customFormat="1">
      <c r="A9" s="23" t="str">
        <f>'Planificación de gastos'!B6</f>
        <v>Actividad1</v>
      </c>
      <c r="B9" s="28"/>
      <c r="C9" s="28"/>
      <c r="D9" s="28"/>
      <c r="E9" s="19">
        <f>'Planificación de gastos'!C6</f>
        <v>0</v>
      </c>
      <c r="F9" s="24">
        <f t="shared" si="8"/>
        <v>0</v>
      </c>
      <c r="G9" s="28"/>
      <c r="H9" s="28"/>
      <c r="I9" s="28"/>
      <c r="J9" s="19">
        <f>'Planificación de gastos'!H6</f>
        <v>0</v>
      </c>
      <c r="K9" s="24">
        <f t="shared" si="9"/>
        <v>0</v>
      </c>
      <c r="L9" s="28"/>
      <c r="M9" s="28"/>
      <c r="N9" s="28"/>
      <c r="O9" s="19">
        <f>'Planificación de gastos'!I6</f>
        <v>0</v>
      </c>
      <c r="P9" s="24">
        <f t="shared" si="10"/>
        <v>0</v>
      </c>
    </row>
    <row r="10" spans="1:16" s="17" customFormat="1">
      <c r="A10" s="23" t="str">
        <f>'Planificación de gastos'!B7</f>
        <v>Actividad2</v>
      </c>
      <c r="B10" s="28"/>
      <c r="C10" s="28"/>
      <c r="D10" s="28"/>
      <c r="E10" s="19">
        <f>'Planificación de gastos'!C7</f>
        <v>0</v>
      </c>
      <c r="F10" s="24">
        <f t="shared" si="8"/>
        <v>0</v>
      </c>
      <c r="G10" s="28"/>
      <c r="H10" s="28"/>
      <c r="I10" s="28"/>
      <c r="J10" s="19">
        <f>'Planificación de gastos'!H7</f>
        <v>0</v>
      </c>
      <c r="K10" s="24">
        <f t="shared" si="9"/>
        <v>0</v>
      </c>
      <c r="L10" s="28"/>
      <c r="M10" s="28"/>
      <c r="N10" s="28"/>
      <c r="O10" s="19">
        <f>'Planificación de gastos'!I7</f>
        <v>0</v>
      </c>
      <c r="P10" s="24">
        <f t="shared" si="10"/>
        <v>0</v>
      </c>
    </row>
    <row r="11" spans="1:16" s="17" customFormat="1">
      <c r="A11" s="23" t="str">
        <f>'Planificación de gastos'!B8</f>
        <v>Actividad3</v>
      </c>
      <c r="B11" s="28"/>
      <c r="C11" s="28"/>
      <c r="D11" s="28"/>
      <c r="E11" s="19">
        <f>'Planificación de gastos'!C8</f>
        <v>0</v>
      </c>
      <c r="F11" s="24">
        <f t="shared" si="8"/>
        <v>0</v>
      </c>
      <c r="G11" s="28"/>
      <c r="H11" s="28"/>
      <c r="I11" s="28"/>
      <c r="J11" s="19">
        <f>'Planificación de gastos'!H8</f>
        <v>0</v>
      </c>
      <c r="K11" s="24">
        <f t="shared" si="9"/>
        <v>0</v>
      </c>
      <c r="L11" s="28"/>
      <c r="M11" s="28"/>
      <c r="N11" s="28"/>
      <c r="O11" s="19">
        <f>'Planificación de gastos'!I8</f>
        <v>0</v>
      </c>
      <c r="P11" s="24">
        <f t="shared" si="10"/>
        <v>0</v>
      </c>
    </row>
    <row r="12" spans="1:16" s="17" customFormat="1">
      <c r="A12" s="23" t="str">
        <f>'Planificación de gastos'!B9</f>
        <v>Actividad4</v>
      </c>
      <c r="B12" s="28"/>
      <c r="C12" s="28"/>
      <c r="D12" s="28"/>
      <c r="E12" s="19">
        <f>'Planificación de gastos'!C9</f>
        <v>0</v>
      </c>
      <c r="F12" s="24">
        <f t="shared" si="8"/>
        <v>0</v>
      </c>
      <c r="G12" s="28"/>
      <c r="H12" s="28"/>
      <c r="I12" s="28"/>
      <c r="J12" s="19">
        <f>'Planificación de gastos'!H9</f>
        <v>0</v>
      </c>
      <c r="K12" s="24">
        <f t="shared" si="9"/>
        <v>0</v>
      </c>
      <c r="L12" s="28"/>
      <c r="M12" s="28"/>
      <c r="N12" s="28"/>
      <c r="O12" s="19">
        <f>'Planificación de gastos'!I9</f>
        <v>0</v>
      </c>
      <c r="P12" s="24">
        <f t="shared" si="10"/>
        <v>0</v>
      </c>
    </row>
    <row r="13" spans="1:16" s="17" customFormat="1">
      <c r="A13" s="23" t="str">
        <f>'Planificación de gastos'!B10</f>
        <v>Actividad5</v>
      </c>
      <c r="B13" s="28"/>
      <c r="C13" s="28"/>
      <c r="D13" s="28"/>
      <c r="E13" s="19">
        <f>'Planificación de gastos'!C10</f>
        <v>0</v>
      </c>
      <c r="F13" s="24">
        <f t="shared" si="8"/>
        <v>0</v>
      </c>
      <c r="G13" s="28"/>
      <c r="H13" s="28"/>
      <c r="I13" s="28"/>
      <c r="J13" s="19">
        <f>'Planificación de gastos'!H10</f>
        <v>0</v>
      </c>
      <c r="K13" s="24">
        <f t="shared" si="9"/>
        <v>0</v>
      </c>
      <c r="L13" s="28"/>
      <c r="M13" s="28"/>
      <c r="N13" s="28"/>
      <c r="O13" s="19">
        <f>'Planificación de gastos'!I10</f>
        <v>0</v>
      </c>
      <c r="P13" s="24">
        <f t="shared" si="10"/>
        <v>0</v>
      </c>
    </row>
    <row r="14" spans="1:16" s="58" customFormat="1">
      <c r="A14" s="55" t="str">
        <f>'Planificación de gastos'!B11</f>
        <v>Actividad6</v>
      </c>
      <c r="B14" s="56"/>
      <c r="C14" s="56"/>
      <c r="D14" s="56"/>
      <c r="E14" s="57">
        <f>'Planificación de gastos'!C11</f>
        <v>0</v>
      </c>
      <c r="F14" s="24">
        <f t="shared" si="8"/>
        <v>0</v>
      </c>
      <c r="G14" s="56"/>
      <c r="H14" s="56"/>
      <c r="I14" s="56"/>
      <c r="J14" s="57">
        <f>'Planificación de gastos'!H11</f>
        <v>0</v>
      </c>
      <c r="K14" s="24">
        <f t="shared" si="9"/>
        <v>0</v>
      </c>
      <c r="L14" s="56"/>
      <c r="M14" s="56"/>
      <c r="N14" s="56"/>
      <c r="O14" s="57">
        <f>'Planificación de gastos'!I11</f>
        <v>0</v>
      </c>
      <c r="P14" s="24">
        <f t="shared" si="10"/>
        <v>0</v>
      </c>
    </row>
    <row r="15" spans="1:16" s="17" customFormat="1">
      <c r="A15" s="23" t="str">
        <f>'Planificación de gastos'!B12</f>
        <v>Actividad7</v>
      </c>
      <c r="B15" s="28"/>
      <c r="C15" s="28"/>
      <c r="D15" s="28"/>
      <c r="E15" s="19">
        <f>'Planificación de gastos'!C12</f>
        <v>0</v>
      </c>
      <c r="F15" s="24">
        <f t="shared" si="8"/>
        <v>0</v>
      </c>
      <c r="G15" s="28"/>
      <c r="H15" s="28"/>
      <c r="I15" s="28"/>
      <c r="J15" s="19">
        <f>'Planificación de gastos'!H12</f>
        <v>0</v>
      </c>
      <c r="K15" s="24">
        <f t="shared" si="9"/>
        <v>0</v>
      </c>
      <c r="L15" s="28"/>
      <c r="M15" s="28"/>
      <c r="N15" s="28"/>
      <c r="O15" s="19">
        <f>'Planificación de gastos'!I12</f>
        <v>0</v>
      </c>
      <c r="P15" s="24">
        <f t="shared" si="10"/>
        <v>0</v>
      </c>
    </row>
    <row r="16" spans="1:16" s="17" customFormat="1">
      <c r="A16" s="23" t="str">
        <f>'Planificación de gastos'!B13</f>
        <v>Actividad8</v>
      </c>
      <c r="B16" s="28"/>
      <c r="C16" s="28"/>
      <c r="D16" s="28"/>
      <c r="E16" s="19">
        <f>'Planificación de gastos'!C13</f>
        <v>0</v>
      </c>
      <c r="F16" s="24">
        <f t="shared" si="8"/>
        <v>0</v>
      </c>
      <c r="G16" s="28"/>
      <c r="H16" s="28"/>
      <c r="I16" s="28"/>
      <c r="J16" s="19">
        <f>'Planificación de gastos'!H13</f>
        <v>0</v>
      </c>
      <c r="K16" s="24">
        <f t="shared" si="9"/>
        <v>0</v>
      </c>
      <c r="L16" s="28"/>
      <c r="M16" s="28"/>
      <c r="N16" s="28"/>
      <c r="O16" s="19">
        <f>'Planificación de gastos'!I13</f>
        <v>0</v>
      </c>
      <c r="P16" s="24">
        <f t="shared" si="10"/>
        <v>0</v>
      </c>
    </row>
    <row r="17" spans="1:16" s="17" customFormat="1">
      <c r="A17" s="23" t="str">
        <f>'Planificación de gastos'!B14</f>
        <v>Actividad9</v>
      </c>
      <c r="B17" s="28"/>
      <c r="C17" s="28"/>
      <c r="D17" s="28"/>
      <c r="E17" s="19">
        <f>'Planificación de gastos'!C14</f>
        <v>0</v>
      </c>
      <c r="F17" s="24">
        <f t="shared" si="8"/>
        <v>0</v>
      </c>
      <c r="G17" s="28"/>
      <c r="H17" s="28"/>
      <c r="I17" s="28"/>
      <c r="J17" s="19">
        <f>'Planificación de gastos'!H14</f>
        <v>0</v>
      </c>
      <c r="K17" s="24">
        <f t="shared" si="9"/>
        <v>0</v>
      </c>
      <c r="L17" s="28"/>
      <c r="M17" s="28"/>
      <c r="N17" s="28"/>
      <c r="O17" s="19">
        <f>'Planificación de gastos'!I14</f>
        <v>0</v>
      </c>
      <c r="P17" s="24">
        <f t="shared" si="10"/>
        <v>0</v>
      </c>
    </row>
    <row r="18" spans="1:16" s="17" customFormat="1">
      <c r="A18" s="23" t="str">
        <f>'Planificación de gastos'!B15</f>
        <v>Actividad10</v>
      </c>
      <c r="B18" s="28"/>
      <c r="C18" s="28"/>
      <c r="D18" s="28"/>
      <c r="E18" s="19">
        <f>'Planificación de gastos'!C15</f>
        <v>0</v>
      </c>
      <c r="F18" s="24">
        <f t="shared" si="8"/>
        <v>0</v>
      </c>
      <c r="G18" s="28"/>
      <c r="H18" s="28"/>
      <c r="I18" s="28"/>
      <c r="J18" s="19">
        <f>'Planificación de gastos'!H15</f>
        <v>0</v>
      </c>
      <c r="K18" s="24">
        <f t="shared" si="9"/>
        <v>0</v>
      </c>
      <c r="L18" s="28"/>
      <c r="M18" s="28"/>
      <c r="N18" s="28"/>
      <c r="O18" s="19">
        <f>'Planificación de gastos'!I15</f>
        <v>0</v>
      </c>
      <c r="P18" s="24">
        <f t="shared" si="10"/>
        <v>0</v>
      </c>
    </row>
  </sheetData>
  <sheetProtection sheet="1" objects="1" scenarios="1" formatCells="0" formatColumns="0" formatRows="0" autoFilter="0"/>
  <mergeCells count="3">
    <mergeCell ref="B3:E3"/>
    <mergeCell ref="G3:J3"/>
    <mergeCell ref="L3:O3"/>
  </mergeCells>
  <conditionalFormatting sqref="A14:A15 B14:C14 A8:C13 D8:D14 E8:E15 A19:E27 G19:J27 L19:O27">
    <cfRule type="expression" priority="194">
      <formula>#REF!=4</formula>
    </cfRule>
    <cfRule type="expression" dxfId="17" priority="195">
      <formula>#REF!=3</formula>
    </cfRule>
    <cfRule type="expression" dxfId="16" priority="196">
      <formula>#REF!=2</formula>
    </cfRule>
  </conditionalFormatting>
  <conditionalFormatting sqref="B15:D15">
    <cfRule type="expression" priority="53">
      <formula>#REF!=4</formula>
    </cfRule>
    <cfRule type="expression" dxfId="15" priority="54">
      <formula>#REF!=3</formula>
    </cfRule>
    <cfRule type="expression" dxfId="14" priority="55">
      <formula>#REF!=2</formula>
    </cfRule>
  </conditionalFormatting>
  <conditionalFormatting sqref="L8:N15 G8:J18">
    <cfRule type="expression" priority="47">
      <formula>#REF!=4</formula>
    </cfRule>
    <cfRule type="expression" dxfId="13" priority="48">
      <formula>#REF!=3</formula>
    </cfRule>
    <cfRule type="expression" dxfId="12" priority="49">
      <formula>#REF!=2</formula>
    </cfRule>
  </conditionalFormatting>
  <conditionalFormatting sqref="O8:O15">
    <cfRule type="expression" priority="38">
      <formula>#REF!=4</formula>
    </cfRule>
    <cfRule type="expression" dxfId="11" priority="39">
      <formula>#REF!=3</formula>
    </cfRule>
    <cfRule type="expression" dxfId="10" priority="40">
      <formula>#REF!=2</formula>
    </cfRule>
  </conditionalFormatting>
  <conditionalFormatting sqref="A16:A18 E16:E18">
    <cfRule type="expression" priority="10">
      <formula>#REF!=4</formula>
    </cfRule>
    <cfRule type="expression" dxfId="9" priority="11">
      <formula>#REF!=3</formula>
    </cfRule>
    <cfRule type="expression" dxfId="8" priority="12">
      <formula>#REF!=2</formula>
    </cfRule>
  </conditionalFormatting>
  <conditionalFormatting sqref="B16:D18">
    <cfRule type="expression" priority="7">
      <formula>#REF!=4</formula>
    </cfRule>
    <cfRule type="expression" dxfId="7" priority="8">
      <formula>#REF!=3</formula>
    </cfRule>
    <cfRule type="expression" dxfId="6" priority="9">
      <formula>#REF!=2</formula>
    </cfRule>
  </conditionalFormatting>
  <conditionalFormatting sqref="L16:N18">
    <cfRule type="expression" priority="4">
      <formula>#REF!=4</formula>
    </cfRule>
    <cfRule type="expression" dxfId="5" priority="5">
      <formula>#REF!=3</formula>
    </cfRule>
    <cfRule type="expression" dxfId="4" priority="6">
      <formula>#REF!=2</formula>
    </cfRule>
  </conditionalFormatting>
  <conditionalFormatting sqref="O16:O18">
    <cfRule type="expression" priority="1">
      <formula>#REF!=4</formula>
    </cfRule>
    <cfRule type="expression" dxfId="3" priority="2">
      <formula>#REF!=3</formula>
    </cfRule>
    <cfRule type="expression" dxfId="2" priority="3">
      <formula>#REF!=2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tabColor rgb="FFFFC000"/>
  </sheetPr>
  <dimension ref="A1:G8"/>
  <sheetViews>
    <sheetView topLeftCell="B1" workbookViewId="0">
      <selection activeCell="E12" sqref="E12"/>
    </sheetView>
  </sheetViews>
  <sheetFormatPr defaultColWidth="12" defaultRowHeight="13" outlineLevelCol="1"/>
  <cols>
    <col min="1" max="1" width="12" style="1" hidden="1" customWidth="1" outlineLevel="1"/>
    <col min="2" max="2" width="22.6640625" style="1" bestFit="1" customWidth="1" collapsed="1"/>
    <col min="3" max="6" width="17" style="1" customWidth="1"/>
    <col min="7" max="16384" width="12" style="1"/>
  </cols>
  <sheetData>
    <row r="1" spans="1:7" ht="18">
      <c r="A1" s="1">
        <v>2</v>
      </c>
      <c r="B1" s="70" t="s">
        <v>13</v>
      </c>
      <c r="C1" s="70"/>
      <c r="D1" s="70"/>
      <c r="E1" s="70"/>
      <c r="F1" s="70"/>
      <c r="G1" s="70"/>
    </row>
    <row r="2" spans="1:7" ht="13.5" thickBot="1"/>
    <row r="3" spans="1:7" ht="18">
      <c r="B3" s="67" t="s">
        <v>14</v>
      </c>
      <c r="C3" s="68"/>
      <c r="D3" s="68"/>
      <c r="E3" s="68"/>
      <c r="F3" s="68"/>
      <c r="G3" s="69"/>
    </row>
    <row r="4" spans="1:7" ht="15.5">
      <c r="B4" s="11" t="s">
        <v>15</v>
      </c>
      <c r="C4" s="9">
        <v>2016</v>
      </c>
      <c r="D4" s="9">
        <f>C4+1</f>
        <v>2017</v>
      </c>
      <c r="E4" s="9">
        <f>D4+1</f>
        <v>2018</v>
      </c>
      <c r="F4" s="9" t="s">
        <v>0</v>
      </c>
      <c r="G4" s="12" t="s">
        <v>1</v>
      </c>
    </row>
    <row r="5" spans="1:7" ht="15.5">
      <c r="B5" s="36" t="str">
        <f>'Costos por categorías'!B4</f>
        <v>Salario</v>
      </c>
      <c r="C5" s="8">
        <f>'Costos por categorías'!B5</f>
        <v>0</v>
      </c>
      <c r="D5" s="8">
        <f>'Costos por categorías'!G5</f>
        <v>0</v>
      </c>
      <c r="E5" s="8">
        <f>'Costos por categorías'!L5</f>
        <v>0</v>
      </c>
      <c r="F5" s="10">
        <f>SUM(C5:E5)</f>
        <v>0</v>
      </c>
      <c r="G5" s="13" t="e">
        <f>F5/$F$8</f>
        <v>#DIV/0!</v>
      </c>
    </row>
    <row r="6" spans="1:7" ht="26">
      <c r="B6" s="36" t="str">
        <f>'Costos por categorías'!C4</f>
        <v>Gastos de funcionamiento</v>
      </c>
      <c r="C6" s="8">
        <f>'Costos por categorías'!C5</f>
        <v>0</v>
      </c>
      <c r="D6" s="8">
        <f>'Costos por categorías'!H5</f>
        <v>0</v>
      </c>
      <c r="E6" s="8">
        <f>'Costos por categorías'!M5</f>
        <v>0</v>
      </c>
      <c r="F6" s="10">
        <f>SUM(C6:E6)</f>
        <v>0</v>
      </c>
      <c r="G6" s="13" t="e">
        <f>F6/$F$8</f>
        <v>#DIV/0!</v>
      </c>
    </row>
    <row r="7" spans="1:7" ht="15.5">
      <c r="B7" s="36" t="str">
        <f>'Costos por categorías'!D4</f>
        <v>Inversión</v>
      </c>
      <c r="C7" s="8">
        <f>'Costos por categorías'!D5</f>
        <v>0</v>
      </c>
      <c r="D7" s="8">
        <f>'Costos por categorías'!I5</f>
        <v>0</v>
      </c>
      <c r="E7" s="8">
        <f>'Costos por categorías'!N5</f>
        <v>0</v>
      </c>
      <c r="F7" s="10">
        <f>SUM(C7:E7)</f>
        <v>0</v>
      </c>
      <c r="G7" s="13" t="e">
        <f>F7/$F$8</f>
        <v>#DIV/0!</v>
      </c>
    </row>
    <row r="8" spans="1:7" ht="16" thickBot="1">
      <c r="B8" s="14" t="s">
        <v>12</v>
      </c>
      <c r="C8" s="15">
        <f>SUM(C5:C7)</f>
        <v>0</v>
      </c>
      <c r="D8" s="15">
        <f>SUM(D5:D7)</f>
        <v>0</v>
      </c>
      <c r="E8" s="15">
        <f>SUM(E5:E7)</f>
        <v>0</v>
      </c>
      <c r="F8" s="15">
        <f>SUM(F5:F7)</f>
        <v>0</v>
      </c>
      <c r="G8" s="16" t="e">
        <f>F8/$F$8</f>
        <v>#DIV/0!</v>
      </c>
    </row>
  </sheetData>
  <sheetProtection sheet="1" objects="1" scenarios="1" formatCells="0" formatColumns="0" formatRows="0" autoFilter="0"/>
  <mergeCells count="2">
    <mergeCell ref="B3:G3"/>
    <mergeCell ref="B1:G1"/>
  </mergeCells>
  <dataValidations disablePrompts="1" count="1">
    <dataValidation type="list" allowBlank="1" showInputMessage="1" showErrorMessage="1" sqref="B3">
      <formula1>Programme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Planificación de gastos</vt:lpstr>
      <vt:lpstr>Costos por categorías</vt:lpstr>
      <vt:lpstr>Gráfica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Csoban Somodi</dc:creator>
  <cp:lastModifiedBy>Csob</cp:lastModifiedBy>
  <cp:lastPrinted>2015-02-24T13:29:21Z</cp:lastPrinted>
  <dcterms:created xsi:type="dcterms:W3CDTF">2012-03-27T03:51:19Z</dcterms:created>
  <dcterms:modified xsi:type="dcterms:W3CDTF">2015-10-26T22:50:25Z</dcterms:modified>
</cp:coreProperties>
</file>