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6" windowHeight="7752"/>
  </bookViews>
  <sheets>
    <sheet name="Sheet1" sheetId="1" r:id="rId1"/>
    <sheet name="Sheet2" sheetId="2" r:id="rId2"/>
    <sheet name="Sheet3" sheetId="3" r:id="rId3"/>
  </sheets>
  <definedNames>
    <definedName name="C_COAMT_01" localSheetId="0">Sheet1!$D$35</definedName>
    <definedName name="TblC_Cofinanciar_02" localSheetId="0">Sheet1!$D$36</definedName>
  </definedNames>
  <calcPr calcId="152511" concurrentCalc="0"/>
</workbook>
</file>

<file path=xl/calcChain.xml><?xml version="1.0" encoding="utf-8"?>
<calcChain xmlns="http://schemas.openxmlformats.org/spreadsheetml/2006/main">
  <c r="C30" i="1" l="1"/>
  <c r="B30" i="1"/>
  <c r="E16" i="1"/>
  <c r="B13" i="1"/>
  <c r="B21" i="1"/>
  <c r="D21" i="1"/>
  <c r="C21" i="1"/>
  <c r="E21" i="1"/>
  <c r="E12" i="1"/>
  <c r="E13" i="1"/>
  <c r="E14" i="1"/>
  <c r="E15" i="1"/>
  <c r="E17" i="1"/>
  <c r="E18" i="1"/>
  <c r="E19" i="1"/>
  <c r="E20" i="1"/>
  <c r="E11" i="1"/>
</calcChain>
</file>

<file path=xl/sharedStrings.xml><?xml version="1.0" encoding="utf-8"?>
<sst xmlns="http://schemas.openxmlformats.org/spreadsheetml/2006/main" count="74" uniqueCount="64">
  <si>
    <t xml:space="preserve">Décision XII/30 : Évaluation complète du montant des fonds nécessaires à l’application de la Convention et de ses protocoles pour la septième période de reconstitution de la caisse du Fonds pour l’environnement mondial, de juillet 2018 à juin 2022 </t>
  </si>
  <si>
    <t>QUESTIONNAIRE</t>
  </si>
  <si>
    <t xml:space="preserve">REMARQUE : Veuillez lire le document d’orientation disponible à l’adresse suivante avant de répondre au questionnaire : </t>
  </si>
  <si>
    <t xml:space="preserve">Veuillez également fournir à l’équipe d’experts la liste de vos concepts de projet indicatifs du FEM-7, et les projets approuvés et prévus du FEM-6 en utilisant le modèle ci-dessous. Indiquez tous les chiffres en devises américaines ($US). </t>
  </si>
  <si>
    <t>FEM-7 (juillet 2018 - juin 2022)</t>
  </si>
  <si>
    <t>Titre du financement nécessaire prévu pour le FEM-7, selon les concepts du projet</t>
  </si>
  <si>
    <t>Estimation du coût total du projet</t>
  </si>
  <si>
    <t>Financement prévu provenant de votre gouvernement</t>
  </si>
  <si>
    <t>Financement prévu provenant d’autres sources externes</t>
  </si>
  <si>
    <t>Financement prévu provenant du FEM-7, selon le principe des coûts différentiels</t>
  </si>
  <si>
    <t>Renvoi au programme possible du FEM-7 conformément à votre stratégie et plan d’action nationaux pour la diversité biologique (SPANB) ou vos priorités nationales, en utilisant les codes (voir l’orientation)</t>
  </si>
  <si>
    <t>Lien avec les autres conventions etc., en utilisant les acronymes</t>
  </si>
  <si>
    <t>Autres remarques</t>
  </si>
  <si>
    <t>Total</t>
  </si>
  <si>
    <t>FEM-6 (juillet 2014 – juin 2018)</t>
  </si>
  <si>
    <t>Planifiés</t>
  </si>
  <si>
    <t>Titre des projets prévus, mais pas encore approuvés, aux fins de financement par le FEM-6</t>
  </si>
  <si>
    <t>Financement prévu provenant du FEM-6, selon le principe des coûts différentiels</t>
  </si>
  <si>
    <t>Renvoi au programme du FEM-6, en utilisant les codes</t>
  </si>
  <si>
    <t>Approuvés</t>
  </si>
  <si>
    <t>https://www.cbd.int/financial/gef/cbd-gef-7-funds-needs-questionnaire-guide-fr.pdf</t>
  </si>
  <si>
    <t>TTitre des projets approuvés aux fins de financement par le FEM-6</t>
  </si>
  <si>
    <t>Coût total des projets approuvés</t>
  </si>
  <si>
    <t>Financement approuvé provenant de votre gouvernement</t>
  </si>
  <si>
    <t>Financement approuvé provenant d’autres sources externes</t>
  </si>
  <si>
    <t>Financement approuvé provenant du FEM-6, selon le principe des coûts différentiels</t>
  </si>
  <si>
    <t>Cette case peut être laissée vide.</t>
  </si>
  <si>
    <t>Amélioration des connaissances sur la biodiversité et renforcement des capacités institutionnelles et techniques de mise en œuvre de la SPNAB</t>
  </si>
  <si>
    <t>Renforcement du réseau d'aires protégées du pays</t>
  </si>
  <si>
    <t>Mise en place d'un cadre juridique adapté pour le partage juste et équitable des avantages tirés de biodiversité</t>
  </si>
  <si>
    <t>Promotion de modes de production et de consommation durables</t>
  </si>
  <si>
    <t>710, 711, 712, 715, 716, 730, 731, 732, 733, 750</t>
  </si>
  <si>
    <t>715, 740, 770</t>
  </si>
  <si>
    <t>712, 713, 741, 703</t>
  </si>
  <si>
    <t>703, 781, 702</t>
  </si>
  <si>
    <t>760, 702</t>
  </si>
  <si>
    <t>710, 712, 715, 780,784, 700, 701, 704</t>
  </si>
  <si>
    <t>760, 780, 783, 784</t>
  </si>
  <si>
    <t>710, 720, 721</t>
  </si>
  <si>
    <t>CMS, Ramsar, WHC</t>
  </si>
  <si>
    <t>Ramsar, WHC</t>
  </si>
  <si>
    <t>CITES, CMS</t>
  </si>
  <si>
    <t>IPBES</t>
  </si>
  <si>
    <t>CONCEPTS DE PROJET DU SENEGAL</t>
  </si>
  <si>
    <t xml:space="preserve">Renforcement des capacités de résilience des ecosytemes et des communautes vulnérables </t>
  </si>
  <si>
    <t>WHC, CCNUCC, CMS, CNUD, Ramsar</t>
  </si>
  <si>
    <t>CCNUCC, Ramsar, WHC, CNUD, CMS</t>
  </si>
  <si>
    <t xml:space="preserve">Restauration des ecosystèmes (terrestes, marins et cotiers, agro-forestiers, zones humides,...) dégradés </t>
  </si>
  <si>
    <t xml:space="preserve">Développement de stratégies de sauvegarde des espèces  menacées et des ressources génétiques </t>
  </si>
  <si>
    <t>Biodiversité et santé humaine</t>
  </si>
  <si>
    <t>700, 740, 750, 783, 770</t>
  </si>
  <si>
    <t>OMS, CCNUCC</t>
  </si>
  <si>
    <t>Prise en compte de la diversité biologique dans les politiques et stratégies de développement et promotion de la bonne gouvernance</t>
  </si>
  <si>
    <t xml:space="preserve">Sustainable cities initiative for Senegal </t>
  </si>
  <si>
    <t>(Unknown) 11,000,000</t>
  </si>
  <si>
    <t>Banque Mondiale (Loan) 35,000,000</t>
  </si>
  <si>
    <t>Nordic Development Fund under WB project (Grants): 5,000,000</t>
  </si>
  <si>
    <t>UNIDO (In-kind and Grants): 380 000</t>
  </si>
  <si>
    <t>Programme d’Appui à la Création d’Opportunités d’Emplois Verts au Sénégal (PACEV)</t>
  </si>
  <si>
    <t>BD and CC (CC 1, 2 et 3)</t>
  </si>
  <si>
    <t>CDB and CCNUCC</t>
  </si>
  <si>
    <t>LD and CCNUCC</t>
  </si>
  <si>
    <t>PNUD: 1,000,000; Autres : 2,000,000</t>
  </si>
  <si>
    <t>Valorisation des biens et services écosystémiques pour le financement durable de la conservation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</si>
</sst>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Cambria"/>
      <family val="1"/>
    </font>
    <font>
      <b/>
      <sz val="11"/>
      <color rgb="FF0070C0"/>
      <name val="Times New Roman"/>
      <family val="1"/>
    </font>
    <font>
      <b/>
      <u/>
      <sz val="10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7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4" fontId="6" fillId="0" borderId="1" xfId="2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top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1" xfId="2" applyNumberFormat="1" applyFont="1" applyFill="1" applyBorder="1" applyAlignment="1">
      <alignment vertical="center" wrapText="1"/>
    </xf>
    <xf numFmtId="164" fontId="5" fillId="3" borderId="1" xfId="2" applyNumberFormat="1" applyFont="1" applyFill="1" applyBorder="1" applyAlignment="1">
      <alignment horizontal="right" vertical="center" wrapText="1"/>
    </xf>
    <xf numFmtId="10" fontId="4" fillId="0" borderId="0" xfId="3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 wrapText="1"/>
    </xf>
    <xf numFmtId="44" fontId="2" fillId="0" borderId="0" xfId="2" applyFont="1" applyBorder="1"/>
    <xf numFmtId="164" fontId="0" fillId="0" borderId="0" xfId="0" applyNumberFormat="1" applyBorder="1"/>
    <xf numFmtId="0" fontId="4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6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3" fillId="6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bd.int/financial/gef/cbd-gef-7-funds-needs-questionnaire-guide-f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1" zoomScale="85" zoomScaleNormal="85" workbookViewId="0">
      <pane xSplit="1" topLeftCell="B1" activePane="topRight" state="frozen"/>
      <selection activeCell="A8" sqref="A8"/>
      <selection pane="topRight" activeCell="E25" sqref="E25"/>
    </sheetView>
  </sheetViews>
  <sheetFormatPr defaultColWidth="9.109375" defaultRowHeight="14.4" x14ac:dyDescent="0.3"/>
  <cols>
    <col min="1" max="1" width="46.88671875" customWidth="1"/>
    <col min="2" max="2" width="23" customWidth="1"/>
    <col min="3" max="3" width="23.6640625" customWidth="1"/>
    <col min="4" max="4" width="41.33203125" customWidth="1"/>
    <col min="5" max="5" width="26.88671875" customWidth="1"/>
    <col min="6" max="6" width="30.6640625" customWidth="1"/>
    <col min="7" max="7" width="21.5546875" customWidth="1"/>
    <col min="8" max="8" width="19.88671875" customWidth="1"/>
  </cols>
  <sheetData>
    <row r="1" spans="1:8" ht="38.2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</row>
    <row r="2" spans="1:8" ht="21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8" x14ac:dyDescent="0.3">
      <c r="A3" s="1"/>
      <c r="B3" s="35"/>
      <c r="C3" s="35"/>
      <c r="D3" s="1"/>
      <c r="E3" s="1"/>
      <c r="F3" s="1"/>
      <c r="G3" s="1"/>
      <c r="H3" s="1"/>
    </row>
    <row r="4" spans="1:8" x14ac:dyDescent="0.3">
      <c r="A4" s="31" t="s">
        <v>2</v>
      </c>
      <c r="B4" s="31"/>
      <c r="C4" s="31"/>
      <c r="D4" s="31"/>
      <c r="E4" s="31"/>
      <c r="F4" s="31"/>
      <c r="G4" s="31"/>
      <c r="H4" s="31"/>
    </row>
    <row r="5" spans="1:8" x14ac:dyDescent="0.3">
      <c r="A5" s="32" t="s">
        <v>20</v>
      </c>
      <c r="B5" s="32"/>
      <c r="C5" s="32"/>
      <c r="D5" s="32"/>
      <c r="E5" s="32"/>
      <c r="F5" s="32"/>
      <c r="G5" s="32"/>
      <c r="H5" s="32"/>
    </row>
    <row r="6" spans="1:8" ht="21" x14ac:dyDescent="0.4">
      <c r="A6" s="36" t="s">
        <v>43</v>
      </c>
      <c r="B6" s="36"/>
      <c r="C6" s="36"/>
      <c r="D6" s="36"/>
      <c r="E6" s="36"/>
      <c r="F6" s="36"/>
      <c r="G6" s="36"/>
      <c r="H6" s="36"/>
    </row>
    <row r="7" spans="1:8" ht="28.5" customHeight="1" x14ac:dyDescent="0.3">
      <c r="A7" s="30" t="s">
        <v>3</v>
      </c>
      <c r="B7" s="30"/>
      <c r="C7" s="30"/>
      <c r="D7" s="30"/>
      <c r="E7" s="30"/>
      <c r="F7" s="30"/>
      <c r="G7" s="30"/>
      <c r="H7" s="30"/>
    </row>
    <row r="8" spans="1:8" x14ac:dyDescent="0.3">
      <c r="A8" s="28"/>
      <c r="B8" s="26"/>
      <c r="C8" s="26"/>
      <c r="D8" s="26"/>
      <c r="E8" s="26"/>
      <c r="F8" s="26"/>
      <c r="G8" s="26"/>
      <c r="H8" s="26"/>
    </row>
    <row r="9" spans="1:8" x14ac:dyDescent="0.3">
      <c r="A9" s="7" t="s">
        <v>4</v>
      </c>
      <c r="B9" s="1"/>
      <c r="C9" s="8"/>
      <c r="D9" s="8"/>
      <c r="E9" s="8"/>
      <c r="F9" s="8"/>
      <c r="G9" s="8"/>
      <c r="H9" s="8"/>
    </row>
    <row r="10" spans="1:8" ht="96.6" x14ac:dyDescent="0.3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</row>
    <row r="11" spans="1:8" ht="63.9" customHeight="1" x14ac:dyDescent="0.3">
      <c r="A11" s="5" t="s">
        <v>27</v>
      </c>
      <c r="B11" s="14">
        <v>3290000</v>
      </c>
      <c r="C11" s="14">
        <v>400000</v>
      </c>
      <c r="D11" s="14">
        <v>1400000</v>
      </c>
      <c r="E11" s="14">
        <f>B11-(C11+D11)</f>
        <v>1490000</v>
      </c>
      <c r="F11" s="20" t="s">
        <v>36</v>
      </c>
      <c r="G11" s="5" t="s">
        <v>39</v>
      </c>
      <c r="H11" s="5"/>
    </row>
    <row r="12" spans="1:8" ht="41.4" x14ac:dyDescent="0.3">
      <c r="A12" s="5" t="s">
        <v>47</v>
      </c>
      <c r="B12" s="14">
        <v>27400000</v>
      </c>
      <c r="C12" s="14">
        <v>6000000</v>
      </c>
      <c r="D12" s="14">
        <v>8000000</v>
      </c>
      <c r="E12" s="14">
        <f t="shared" ref="E12:E21" si="0">B12-(C12+D12)</f>
        <v>13400000</v>
      </c>
      <c r="F12" s="20" t="s">
        <v>31</v>
      </c>
      <c r="G12" s="5" t="s">
        <v>46</v>
      </c>
      <c r="H12" s="5"/>
    </row>
    <row r="13" spans="1:8" ht="31.65" customHeight="1" x14ac:dyDescent="0.3">
      <c r="A13" s="5" t="s">
        <v>44</v>
      </c>
      <c r="B13" s="14">
        <f>720000000/500</f>
        <v>1440000</v>
      </c>
      <c r="C13" s="14">
        <v>200000</v>
      </c>
      <c r="D13" s="14">
        <v>600000</v>
      </c>
      <c r="E13" s="14">
        <f t="shared" si="0"/>
        <v>640000</v>
      </c>
      <c r="F13" s="20">
        <v>712</v>
      </c>
      <c r="G13" s="5" t="s">
        <v>45</v>
      </c>
      <c r="H13" s="5"/>
    </row>
    <row r="14" spans="1:8" ht="27.6" x14ac:dyDescent="0.3">
      <c r="A14" s="5" t="s">
        <v>28</v>
      </c>
      <c r="B14" s="14">
        <v>2090000</v>
      </c>
      <c r="C14" s="14">
        <v>250000</v>
      </c>
      <c r="D14" s="14">
        <v>1000000</v>
      </c>
      <c r="E14" s="14">
        <f t="shared" si="0"/>
        <v>840000</v>
      </c>
      <c r="F14" s="20" t="s">
        <v>38</v>
      </c>
      <c r="G14" s="5" t="s">
        <v>40</v>
      </c>
      <c r="H14" s="5"/>
    </row>
    <row r="15" spans="1:8" ht="41.25" customHeight="1" x14ac:dyDescent="0.3">
      <c r="A15" s="5" t="s">
        <v>48</v>
      </c>
      <c r="B15" s="14">
        <v>3200000</v>
      </c>
      <c r="C15" s="14">
        <v>300000</v>
      </c>
      <c r="D15" s="14">
        <v>1200000</v>
      </c>
      <c r="E15" s="14">
        <f t="shared" si="0"/>
        <v>1700000</v>
      </c>
      <c r="F15" s="20" t="s">
        <v>32</v>
      </c>
      <c r="G15" s="5" t="s">
        <v>41</v>
      </c>
      <c r="H15" s="5"/>
    </row>
    <row r="16" spans="1:8" ht="41.25" customHeight="1" x14ac:dyDescent="0.3">
      <c r="A16" s="5" t="s">
        <v>49</v>
      </c>
      <c r="B16" s="14">
        <v>2500000</v>
      </c>
      <c r="C16" s="14">
        <v>500000</v>
      </c>
      <c r="D16" s="14">
        <v>1000000</v>
      </c>
      <c r="E16" s="14">
        <f t="shared" si="0"/>
        <v>1000000</v>
      </c>
      <c r="F16" s="20" t="s">
        <v>50</v>
      </c>
      <c r="G16" s="5" t="s">
        <v>51</v>
      </c>
      <c r="H16" s="5"/>
    </row>
    <row r="17" spans="1:8" ht="41.4" x14ac:dyDescent="0.3">
      <c r="A17" s="5" t="s">
        <v>52</v>
      </c>
      <c r="B17" s="14">
        <v>2080000</v>
      </c>
      <c r="C17" s="14">
        <v>500000</v>
      </c>
      <c r="D17" s="14">
        <v>750000</v>
      </c>
      <c r="E17" s="14">
        <f t="shared" si="0"/>
        <v>830000</v>
      </c>
      <c r="F17" s="20" t="s">
        <v>37</v>
      </c>
      <c r="G17" s="5"/>
      <c r="H17" s="5"/>
    </row>
    <row r="18" spans="1:8" ht="27.6" x14ac:dyDescent="0.3">
      <c r="A18" s="29" t="s">
        <v>63</v>
      </c>
      <c r="B18" s="14">
        <v>840000</v>
      </c>
      <c r="C18" s="14">
        <v>100000</v>
      </c>
      <c r="D18" s="14">
        <v>300000</v>
      </c>
      <c r="E18" s="14">
        <f t="shared" si="0"/>
        <v>440000</v>
      </c>
      <c r="F18" s="20" t="s">
        <v>34</v>
      </c>
      <c r="G18" s="5" t="s">
        <v>42</v>
      </c>
      <c r="H18" s="5"/>
    </row>
    <row r="19" spans="1:8" ht="41.4" x14ac:dyDescent="0.3">
      <c r="A19" s="5" t="s">
        <v>29</v>
      </c>
      <c r="B19" s="14">
        <v>740000</v>
      </c>
      <c r="C19" s="14">
        <v>150000</v>
      </c>
      <c r="D19" s="14">
        <v>250000</v>
      </c>
      <c r="E19" s="14">
        <f t="shared" si="0"/>
        <v>340000</v>
      </c>
      <c r="F19" s="20" t="s">
        <v>35</v>
      </c>
      <c r="G19" s="5"/>
      <c r="H19" s="5"/>
    </row>
    <row r="20" spans="1:8" ht="27.6" x14ac:dyDescent="0.3">
      <c r="A20" s="5" t="s">
        <v>30</v>
      </c>
      <c r="B20" s="14">
        <v>3300000</v>
      </c>
      <c r="C20" s="14">
        <v>500000</v>
      </c>
      <c r="D20" s="14">
        <v>1500000</v>
      </c>
      <c r="E20" s="14">
        <f t="shared" si="0"/>
        <v>1300000</v>
      </c>
      <c r="F20" s="20" t="s">
        <v>33</v>
      </c>
      <c r="G20" s="5"/>
      <c r="H20" s="5"/>
    </row>
    <row r="21" spans="1:8" x14ac:dyDescent="0.3">
      <c r="A21" s="6" t="s">
        <v>13</v>
      </c>
      <c r="B21" s="16">
        <f>SUM(B11:B20)</f>
        <v>46880000</v>
      </c>
      <c r="C21" s="17">
        <f>SUM(C11:C20)</f>
        <v>8900000</v>
      </c>
      <c r="D21" s="18">
        <f>SUM(D11:D20)</f>
        <v>16000000</v>
      </c>
      <c r="E21" s="18">
        <f t="shared" si="0"/>
        <v>21980000</v>
      </c>
      <c r="F21" s="6"/>
      <c r="G21" s="6"/>
      <c r="H21" s="6"/>
    </row>
    <row r="22" spans="1:8" x14ac:dyDescent="0.3">
      <c r="A22" s="2"/>
      <c r="B22" s="15"/>
      <c r="C22" s="19"/>
      <c r="D22" s="19"/>
      <c r="E22" s="19"/>
      <c r="F22" s="9"/>
      <c r="G22" s="9"/>
      <c r="H22" s="9"/>
    </row>
    <row r="23" spans="1:8" x14ac:dyDescent="0.3">
      <c r="A23" s="3"/>
      <c r="B23" s="3"/>
      <c r="C23" s="3"/>
      <c r="D23" s="3"/>
      <c r="E23" s="3"/>
      <c r="F23" s="3"/>
      <c r="G23" s="3"/>
      <c r="H23" s="3"/>
    </row>
    <row r="24" spans="1:8" x14ac:dyDescent="0.3">
      <c r="A24" s="7" t="s">
        <v>14</v>
      </c>
      <c r="B24" s="7" t="s">
        <v>15</v>
      </c>
      <c r="C24" s="9"/>
      <c r="D24" s="9"/>
      <c r="E24" s="9"/>
      <c r="F24" s="9"/>
      <c r="G24" s="9"/>
      <c r="H24" s="9"/>
    </row>
    <row r="25" spans="1:8" ht="55.2" x14ac:dyDescent="0.3">
      <c r="A25" s="4" t="s">
        <v>16</v>
      </c>
      <c r="B25" s="4" t="s">
        <v>6</v>
      </c>
      <c r="C25" s="4" t="s">
        <v>7</v>
      </c>
      <c r="D25" s="4" t="s">
        <v>8</v>
      </c>
      <c r="E25" s="4" t="s">
        <v>17</v>
      </c>
      <c r="F25" s="4" t="s">
        <v>18</v>
      </c>
      <c r="G25" s="4" t="s">
        <v>11</v>
      </c>
      <c r="H25" s="4" t="s">
        <v>12</v>
      </c>
    </row>
    <row r="26" spans="1:8" ht="27.6" x14ac:dyDescent="0.3">
      <c r="A26" s="5" t="s">
        <v>58</v>
      </c>
      <c r="B26" s="14">
        <v>5000000</v>
      </c>
      <c r="C26" s="14">
        <v>1000000</v>
      </c>
      <c r="D26" s="5" t="s">
        <v>62</v>
      </c>
      <c r="E26" s="14">
        <v>1000000</v>
      </c>
      <c r="F26" s="5" t="s">
        <v>59</v>
      </c>
      <c r="G26" s="5" t="s">
        <v>60</v>
      </c>
      <c r="H26" s="5"/>
    </row>
    <row r="27" spans="1:8" x14ac:dyDescent="0.3">
      <c r="A27" s="5"/>
      <c r="B27" s="5"/>
      <c r="C27" s="5"/>
      <c r="E27" s="5"/>
      <c r="F27" s="5"/>
      <c r="G27" s="5"/>
      <c r="H27" s="5"/>
    </row>
    <row r="28" spans="1:8" x14ac:dyDescent="0.3">
      <c r="A28" s="5"/>
      <c r="B28" s="5"/>
      <c r="C28" s="5"/>
      <c r="D28" s="5"/>
      <c r="E28" s="5"/>
      <c r="F28" s="5"/>
      <c r="G28" s="5"/>
      <c r="H28" s="5"/>
    </row>
    <row r="29" spans="1:8" x14ac:dyDescent="0.3">
      <c r="A29" s="5"/>
      <c r="B29" s="5"/>
      <c r="C29" s="5"/>
      <c r="D29" s="5"/>
      <c r="E29" s="5"/>
      <c r="F29" s="5"/>
      <c r="G29" s="5"/>
      <c r="H29" s="5"/>
    </row>
    <row r="30" spans="1:8" x14ac:dyDescent="0.3">
      <c r="A30" s="6" t="s">
        <v>13</v>
      </c>
      <c r="B30" s="17">
        <f>B26+B27+B28+B29</f>
        <v>5000000</v>
      </c>
      <c r="C30" s="17">
        <f>C26+C27+C28+C29</f>
        <v>1000000</v>
      </c>
      <c r="D30" s="17">
        <v>3000000</v>
      </c>
      <c r="E30" s="17">
        <v>1000000</v>
      </c>
      <c r="F30" s="6"/>
      <c r="G30" s="6"/>
      <c r="H30" s="6"/>
    </row>
    <row r="31" spans="1:8" x14ac:dyDescent="0.3">
      <c r="A31" s="2"/>
      <c r="B31" s="2"/>
      <c r="C31" s="9"/>
      <c r="D31" s="9"/>
      <c r="E31" s="9"/>
      <c r="F31" s="9"/>
      <c r="G31" s="9"/>
      <c r="H31" s="9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10" t="s">
        <v>14</v>
      </c>
      <c r="B33" s="10" t="s">
        <v>19</v>
      </c>
      <c r="C33" s="9"/>
      <c r="D33" s="9"/>
      <c r="E33" s="9"/>
      <c r="F33" s="9"/>
      <c r="G33" s="9"/>
      <c r="H33" s="9"/>
    </row>
    <row r="34" spans="1:8" ht="72" customHeight="1" x14ac:dyDescent="0.3">
      <c r="A34" s="4" t="s">
        <v>21</v>
      </c>
      <c r="B34" s="4" t="s">
        <v>22</v>
      </c>
      <c r="C34" s="4" t="s">
        <v>23</v>
      </c>
      <c r="D34" s="4" t="s">
        <v>24</v>
      </c>
      <c r="E34" s="4" t="s">
        <v>25</v>
      </c>
      <c r="F34" s="11" t="s">
        <v>26</v>
      </c>
      <c r="G34" s="4" t="s">
        <v>11</v>
      </c>
      <c r="H34" s="4" t="s">
        <v>12</v>
      </c>
    </row>
    <row r="35" spans="1:8" x14ac:dyDescent="0.3">
      <c r="A35" s="5" t="s">
        <v>53</v>
      </c>
      <c r="B35" s="14">
        <v>6083000</v>
      </c>
      <c r="C35" s="5" t="s">
        <v>54</v>
      </c>
      <c r="D35" s="5" t="s">
        <v>55</v>
      </c>
      <c r="E35" s="14">
        <v>9500000</v>
      </c>
      <c r="F35" s="12"/>
      <c r="G35" s="12" t="s">
        <v>61</v>
      </c>
      <c r="H35" s="12"/>
    </row>
    <row r="36" spans="1:8" ht="27.6" x14ac:dyDescent="0.3">
      <c r="A36" s="5"/>
      <c r="B36" s="5"/>
      <c r="C36" s="5"/>
      <c r="D36" s="5" t="s">
        <v>56</v>
      </c>
      <c r="E36" s="12"/>
      <c r="F36" s="12"/>
      <c r="G36" s="12"/>
      <c r="H36" s="12"/>
    </row>
    <row r="37" spans="1:8" x14ac:dyDescent="0.3">
      <c r="A37" s="5"/>
      <c r="B37" s="5"/>
      <c r="C37" s="5"/>
      <c r="D37" s="5" t="s">
        <v>57</v>
      </c>
      <c r="E37" s="12"/>
      <c r="F37" s="12"/>
      <c r="G37" s="12"/>
      <c r="H37" s="12"/>
    </row>
    <row r="38" spans="1:8" x14ac:dyDescent="0.3">
      <c r="A38" s="5"/>
      <c r="B38" s="5"/>
      <c r="C38" s="12"/>
      <c r="D38" s="27"/>
      <c r="E38" s="12"/>
      <c r="F38" s="12"/>
      <c r="G38" s="12"/>
      <c r="H38" s="12"/>
    </row>
    <row r="39" spans="1:8" x14ac:dyDescent="0.3">
      <c r="A39" s="5"/>
      <c r="B39" s="5"/>
      <c r="C39" s="12"/>
      <c r="D39" s="12"/>
      <c r="E39" s="12"/>
      <c r="F39" s="12"/>
      <c r="G39" s="12"/>
      <c r="H39" s="12"/>
    </row>
    <row r="40" spans="1:8" x14ac:dyDescent="0.3">
      <c r="A40" s="6" t="s">
        <v>13</v>
      </c>
      <c r="B40" s="17">
        <v>60830000</v>
      </c>
      <c r="C40" s="17">
        <v>11000000</v>
      </c>
      <c r="D40" s="17">
        <v>40380000</v>
      </c>
      <c r="E40" s="17">
        <v>9500000</v>
      </c>
      <c r="F40" s="13"/>
      <c r="G40" s="13"/>
      <c r="H40" s="13"/>
    </row>
  </sheetData>
  <mergeCells count="7">
    <mergeCell ref="A7:H7"/>
    <mergeCell ref="A4:H4"/>
    <mergeCell ref="A5:H5"/>
    <mergeCell ref="A1:H1"/>
    <mergeCell ref="A2:H2"/>
    <mergeCell ref="B3:C3"/>
    <mergeCell ref="A6:H6"/>
  </mergeCells>
  <hyperlinks>
    <hyperlink ref="A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K46"/>
  <sheetViews>
    <sheetView topLeftCell="A18" workbookViewId="0">
      <selection activeCell="D28" sqref="D28"/>
    </sheetView>
  </sheetViews>
  <sheetFormatPr defaultColWidth="18.33203125" defaultRowHeight="14.4" x14ac:dyDescent="0.3"/>
  <cols>
    <col min="1" max="16384" width="18.33203125" style="21"/>
  </cols>
  <sheetData>
    <row r="4" spans="8:11" x14ac:dyDescent="0.3">
      <c r="K4" s="22"/>
    </row>
    <row r="5" spans="8:11" x14ac:dyDescent="0.3">
      <c r="K5" s="22"/>
    </row>
    <row r="6" spans="8:11" x14ac:dyDescent="0.3">
      <c r="H6" s="23"/>
      <c r="K6" s="22"/>
    </row>
    <row r="7" spans="8:11" x14ac:dyDescent="0.3">
      <c r="H7" s="23"/>
      <c r="K7" s="22"/>
    </row>
    <row r="8" spans="8:11" x14ac:dyDescent="0.3">
      <c r="H8" s="23"/>
      <c r="K8" s="22"/>
    </row>
    <row r="9" spans="8:11" x14ac:dyDescent="0.3">
      <c r="H9" s="23"/>
    </row>
    <row r="10" spans="8:11" x14ac:dyDescent="0.3">
      <c r="H10" s="23"/>
      <c r="K10" s="24"/>
    </row>
    <row r="11" spans="8:11" x14ac:dyDescent="0.3">
      <c r="H11" s="23"/>
    </row>
    <row r="12" spans="8:11" x14ac:dyDescent="0.3">
      <c r="H12" s="23"/>
    </row>
    <row r="13" spans="8:11" x14ac:dyDescent="0.3">
      <c r="H13" s="23"/>
      <c r="K13" s="37"/>
    </row>
    <row r="14" spans="8:11" x14ac:dyDescent="0.3">
      <c r="H14" s="23"/>
      <c r="K14" s="37"/>
    </row>
    <row r="15" spans="8:11" x14ac:dyDescent="0.3">
      <c r="H15" s="23"/>
      <c r="K15" s="37"/>
    </row>
    <row r="16" spans="8:11" x14ac:dyDescent="0.3">
      <c r="H16" s="23"/>
      <c r="K16" s="22"/>
    </row>
    <row r="17" spans="5:11" x14ac:dyDescent="0.3">
      <c r="K17" s="22"/>
    </row>
    <row r="18" spans="5:11" x14ac:dyDescent="0.3">
      <c r="E18" s="22"/>
      <c r="K18" s="22"/>
    </row>
    <row r="19" spans="5:11" x14ac:dyDescent="0.3">
      <c r="E19" s="22"/>
      <c r="H19" s="25"/>
      <c r="K19" s="22"/>
    </row>
    <row r="20" spans="5:11" x14ac:dyDescent="0.3">
      <c r="E20" s="22"/>
    </row>
    <row r="21" spans="5:11" x14ac:dyDescent="0.3">
      <c r="E21" s="22"/>
      <c r="H21" s="25"/>
    </row>
    <row r="22" spans="5:11" x14ac:dyDescent="0.3">
      <c r="E22" s="22"/>
    </row>
    <row r="23" spans="5:11" x14ac:dyDescent="0.3">
      <c r="E23" s="22"/>
      <c r="K23" s="24"/>
    </row>
    <row r="24" spans="5:11" x14ac:dyDescent="0.3">
      <c r="E24" s="22"/>
      <c r="H24" s="22"/>
    </row>
    <row r="25" spans="5:11" x14ac:dyDescent="0.3">
      <c r="E25" s="22"/>
      <c r="H25" s="22"/>
      <c r="K25" s="22"/>
    </row>
    <row r="26" spans="5:11" x14ac:dyDescent="0.3">
      <c r="E26" s="22"/>
      <c r="H26" s="22"/>
      <c r="K26" s="22"/>
    </row>
    <row r="27" spans="5:11" x14ac:dyDescent="0.3">
      <c r="E27" s="22"/>
      <c r="H27" s="22"/>
      <c r="K27" s="22"/>
    </row>
    <row r="28" spans="5:11" x14ac:dyDescent="0.3">
      <c r="E28" s="22"/>
      <c r="H28" s="22"/>
      <c r="K28" s="22"/>
    </row>
    <row r="29" spans="5:11" x14ac:dyDescent="0.3">
      <c r="E29" s="22"/>
      <c r="K29" s="22"/>
    </row>
    <row r="30" spans="5:11" x14ac:dyDescent="0.3">
      <c r="H30" s="24"/>
      <c r="K30" s="22"/>
    </row>
    <row r="31" spans="5:11" x14ac:dyDescent="0.3">
      <c r="K31" s="22"/>
    </row>
    <row r="32" spans="5:11" x14ac:dyDescent="0.3">
      <c r="H32" s="22"/>
      <c r="K32" s="22"/>
    </row>
    <row r="33" spans="5:11" x14ac:dyDescent="0.3">
      <c r="E33" s="24"/>
      <c r="H33" s="22"/>
      <c r="K33" s="22"/>
    </row>
    <row r="34" spans="5:11" x14ac:dyDescent="0.3">
      <c r="H34" s="22"/>
    </row>
    <row r="35" spans="5:11" x14ac:dyDescent="0.3">
      <c r="H35" s="22"/>
    </row>
    <row r="36" spans="5:11" x14ac:dyDescent="0.3">
      <c r="H36" s="22"/>
    </row>
    <row r="39" spans="5:11" x14ac:dyDescent="0.3">
      <c r="H39" s="24"/>
      <c r="K39" s="22"/>
    </row>
    <row r="40" spans="5:11" x14ac:dyDescent="0.3">
      <c r="K40" s="22"/>
    </row>
    <row r="41" spans="5:11" x14ac:dyDescent="0.3">
      <c r="K41" s="22"/>
    </row>
    <row r="42" spans="5:11" x14ac:dyDescent="0.3">
      <c r="K42" s="22"/>
    </row>
    <row r="43" spans="5:11" x14ac:dyDescent="0.3">
      <c r="K43" s="22"/>
    </row>
    <row r="46" spans="5:11" x14ac:dyDescent="0.3">
      <c r="K46" s="24"/>
    </row>
  </sheetData>
  <mergeCells count="1">
    <mergeCell ref="K13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Sheet1!C_COAMT_01</vt:lpstr>
      <vt:lpstr>Sheet1!TblC_Cofinanciar_02</vt:lpstr>
    </vt:vector>
  </TitlesOfParts>
  <Company>SCBD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Zemke</dc:creator>
  <cp:lastModifiedBy>Yibin Xiang</cp:lastModifiedBy>
  <dcterms:created xsi:type="dcterms:W3CDTF">2015-08-26T16:19:51Z</dcterms:created>
  <dcterms:modified xsi:type="dcterms:W3CDTF">2015-12-10T15:43:27Z</dcterms:modified>
</cp:coreProperties>
</file>