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5" yWindow="-60" windowWidth="13290" windowHeight="12480"/>
  </bookViews>
  <sheets>
    <sheet name="Sheet1" sheetId="1" r:id="rId1"/>
  </sheets>
  <definedNames>
    <definedName name="_xlnm._FilterDatabase" localSheetId="0" hidden="1">Sheet1!$A$58:$AF$68</definedName>
    <definedName name="_ftn1" localSheetId="0">Sheet1!$B$102</definedName>
    <definedName name="_ftn2" localSheetId="0">Sheet1!$B$103</definedName>
    <definedName name="_ftn3" localSheetId="0">Sheet1!$B$106</definedName>
    <definedName name="_ftn4" localSheetId="0">Sheet1!$B$107</definedName>
    <definedName name="_ftn5" localSheetId="0">Sheet1!$B$108</definedName>
    <definedName name="_ftn6" localSheetId="0">Sheet1!$B$162</definedName>
    <definedName name="_ftnref1" localSheetId="0">Sheet1!$O$58</definedName>
    <definedName name="_ftnref2" localSheetId="0">Sheet1!$B$62</definedName>
    <definedName name="_ftnref3" localSheetId="0">Sheet1!$L$62</definedName>
    <definedName name="_ftnref4" localSheetId="0">Sheet1!$L$63</definedName>
    <definedName name="_ftnref5" localSheetId="0">Sheet1!$B$64</definedName>
    <definedName name="_ftnref6" localSheetId="0">Sheet1!$B$65</definedName>
    <definedName name="Country">#REF!</definedName>
    <definedName name="_xlnm.Print_Area" localSheetId="0">Sheet1!$A$1:$U$359</definedName>
  </definedNames>
  <calcPr calcId="145621"/>
</workbook>
</file>

<file path=xl/calcChain.xml><?xml version="1.0" encoding="utf-8"?>
<calcChain xmlns="http://schemas.openxmlformats.org/spreadsheetml/2006/main">
  <c r="U69" i="1"/>
  <c r="N166"/>
  <c r="N72"/>
  <c r="N165"/>
  <c r="N164"/>
  <c r="N71"/>
  <c r="N70"/>
  <c r="N73"/>
  <c r="U60"/>
  <c r="U61"/>
  <c r="U62"/>
  <c r="U63"/>
  <c r="U64"/>
  <c r="U65"/>
  <c r="U66"/>
  <c r="U67"/>
  <c r="U68"/>
  <c r="U99"/>
  <c r="U100"/>
  <c r="U101"/>
  <c r="U102"/>
  <c r="U103"/>
  <c r="U106"/>
  <c r="U107"/>
  <c r="U108"/>
  <c r="U162"/>
  <c r="U97"/>
  <c r="U59"/>
  <c r="N167"/>
  <c r="U73"/>
  <c r="R73"/>
  <c r="U167"/>
  <c r="R167"/>
</calcChain>
</file>

<file path=xl/sharedStrings.xml><?xml version="1.0" encoding="utf-8"?>
<sst xmlns="http://schemas.openxmlformats.org/spreadsheetml/2006/main" count="670" uniqueCount="358">
  <si>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</si>
  <si>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</si>
  <si>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</si>
  <si>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</si>
  <si>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</si>
  <si>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</si>
  <si>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</si>
  <si>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</si>
  <si>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</si>
  <si>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</si>
  <si>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</si>
  <si>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</si>
  <si>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</si>
  <si>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</si>
  <si>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</si>
  <si>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</si>
  <si>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</si>
  <si>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</si>
  <si>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</si>
  <si>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</si>
  <si>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</si>
  <si>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</si>
  <si>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</si>
  <si>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</si>
  <si>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Brunei Darussalam</t>
  </si>
  <si>
    <t>Bulgaria</t>
  </si>
  <si>
    <t>Burkina Faso</t>
  </si>
  <si>
    <t>Burundi</t>
  </si>
  <si>
    <t>Cambodia</t>
  </si>
  <si>
    <t>Cameroon</t>
  </si>
  <si>
    <t>Canada</t>
  </si>
  <si>
    <t>Cape Verde</t>
  </si>
  <si>
    <t>Central African Republic</t>
  </si>
  <si>
    <t>Colombia</t>
  </si>
  <si>
    <t>Comoros</t>
  </si>
  <si>
    <t>Congo</t>
  </si>
  <si>
    <t>Congo, Democratic Republic of the</t>
  </si>
  <si>
    <t>Cook Islands</t>
  </si>
  <si>
    <t>Costa Rica</t>
  </si>
  <si>
    <t>Côte d'Ivoire</t>
  </si>
  <si>
    <t>Croatia</t>
  </si>
  <si>
    <t>Cuba</t>
  </si>
  <si>
    <t>Cyprus</t>
  </si>
  <si>
    <t>Czech Republic</t>
  </si>
  <si>
    <t>Denmark</t>
  </si>
  <si>
    <t>Djibouti</t>
  </si>
  <si>
    <t>Dominica</t>
  </si>
  <si>
    <t>Dominican Republic</t>
  </si>
  <si>
    <t>Ecuador</t>
  </si>
  <si>
    <t>Egypt</t>
  </si>
  <si>
    <t>El Salvador</t>
  </si>
  <si>
    <t>Equatorial Guinea</t>
  </si>
  <si>
    <t>Eritrea</t>
  </si>
  <si>
    <t>Estonia</t>
  </si>
  <si>
    <t>Ethiopia</t>
  </si>
  <si>
    <t>European Union</t>
  </si>
  <si>
    <t>Fiji</t>
  </si>
  <si>
    <t>Finland</t>
  </si>
  <si>
    <t>France</t>
  </si>
  <si>
    <t>Gabon</t>
  </si>
  <si>
    <t>Gambia</t>
  </si>
  <si>
    <t>Georgia</t>
  </si>
  <si>
    <t>Germany</t>
  </si>
  <si>
    <t>Ghana</t>
  </si>
  <si>
    <t>Greece</t>
  </si>
  <si>
    <t>Grenada</t>
  </si>
  <si>
    <t>Guatemala</t>
  </si>
  <si>
    <t>Guinea</t>
  </si>
  <si>
    <t>Guinea-Bissau</t>
  </si>
  <si>
    <t>Guyana</t>
  </si>
  <si>
    <t>Haiti</t>
  </si>
  <si>
    <t>Holy See</t>
  </si>
  <si>
    <t>Honduras</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</si>
  <si>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</si>
  <si>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</si>
  <si>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</si>
  <si>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</si>
  <si>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</si>
  <si>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</si>
  <si>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</si>
  <si>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</si>
  <si>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</si>
  <si>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</si>
  <si>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</si>
  <si>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</si>
  <si>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</si>
  <si>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</si>
  <si>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</si>
  <si>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</si>
  <si>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</si>
  <si>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</si>
  <si>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</si>
  <si>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</si>
  <si>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</si>
  <si>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</si>
  <si>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</si>
  <si>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</si>
  <si>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t>
  </si>
  <si>
    <t>Liechtenstein</t>
  </si>
  <si>
    <t>Lithuania</t>
  </si>
  <si>
    <t>Luxembourg</t>
  </si>
  <si>
    <t>Macedonia, The Former Yugoslav Republic of</t>
  </si>
  <si>
    <t>Madagascar</t>
  </si>
  <si>
    <t>Malawi</t>
  </si>
  <si>
    <t>Malaysia</t>
  </si>
  <si>
    <t>Maldives</t>
  </si>
  <si>
    <t>Mali</t>
  </si>
  <si>
    <t>Malta</t>
  </si>
  <si>
    <t>Marshall Islands</t>
  </si>
  <si>
    <t>Mauritania</t>
  </si>
  <si>
    <t>Mauritius</t>
  </si>
  <si>
    <t>Mexico</t>
  </si>
  <si>
    <t>Micronesia, Federated States of</t>
  </si>
  <si>
    <t>Moldova, Republic of</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</si>
  <si>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</si>
  <si>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</si>
  <si>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</si>
  <si>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</si>
  <si>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</si>
  <si>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</si>
  <si>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</si>
  <si>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</si>
  <si>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</si>
  <si>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</si>
  <si>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</si>
  <si>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</si>
  <si>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</si>
  <si>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</si>
  <si>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</si>
  <si>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</si>
  <si>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</si>
  <si>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</si>
  <si>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</si>
  <si>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</si>
  <si>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</si>
  <si>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</si>
  <si>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</si>
  <si>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</si>
  <si>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</si>
  <si>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</si>
  <si>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</si>
  <si>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</si>
  <si>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</si>
  <si>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</si>
  <si>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</si>
  <si>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</si>
  <si>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</si>
  <si>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</si>
  <si>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</si>
  <si>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</si>
  <si>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</si>
  <si>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</si>
  <si>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</si>
  <si>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</si>
  <si>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</si>
  <si>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</si>
  <si>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</si>
  <si>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</si>
  <si>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</si>
  <si>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</si>
  <si>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</si>
  <si>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</si>
  <si>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</si>
  <si>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</si>
  <si>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</si>
  <si>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</si>
  <si>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</si>
  <si>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</si>
  <si>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</si>
  <si>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</si>
  <si>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Tanzania, United Republic of</t>
  </si>
  <si>
    <t>Thailand</t>
  </si>
  <si>
    <t>Timor-Leste</t>
  </si>
  <si>
    <t>Togo</t>
  </si>
  <si>
    <t>Tonga</t>
  </si>
  <si>
    <t>Trinidad and Tobago</t>
  </si>
  <si>
    <t>Tunisia</t>
  </si>
  <si>
    <t>Turkey</t>
  </si>
  <si>
    <t>Turkmenistan</t>
  </si>
  <si>
    <t>Tuvalu</t>
  </si>
  <si>
    <t>Uganda</t>
  </si>
  <si>
    <t>Ukraine</t>
  </si>
  <si>
    <t>United Arab Emirates</t>
  </si>
  <si>
    <t>United Kingdom of Great Britain and Northern Ireland</t>
  </si>
  <si>
    <t>United States of America</t>
  </si>
  <si>
    <t>Uruguay</t>
  </si>
  <si>
    <t>Uzbekistan</t>
  </si>
  <si>
    <t>Vanuatu</t>
  </si>
  <si>
    <t>Venezuela</t>
  </si>
  <si>
    <t>Viet Nam</t>
  </si>
  <si>
    <t>Yemen</t>
  </si>
  <si>
    <t>Zambia</t>
  </si>
  <si>
    <t>Zimbabwe</t>
  </si>
  <si>
    <t xml:space="preserve">National Focal Point                             </t>
  </si>
  <si>
    <t xml:space="preserve">Focal point for resource mobilization </t>
  </si>
  <si>
    <t>Other (Please specify)</t>
  </si>
  <si>
    <t>&lt;Title&gt;</t>
  </si>
  <si>
    <t>Identification of respondent</t>
  </si>
  <si>
    <t xml:space="preserve">1. Information on international flows of financial resources </t>
  </si>
  <si>
    <t xml:space="preserve">Currency: </t>
  </si>
  <si>
    <t>Directly related</t>
  </si>
  <si>
    <t>Amount</t>
  </si>
  <si>
    <t>Confidence</t>
  </si>
  <si>
    <t>Year</t>
  </si>
  <si>
    <t>1.2 Other public funds</t>
  </si>
  <si>
    <t>1.3 Private/ Market</t>
  </si>
  <si>
    <t>High</t>
  </si>
  <si>
    <t>Medium</t>
  </si>
  <si>
    <t>Low</t>
  </si>
  <si>
    <t>2. Information on the availability of financial resources in each country</t>
  </si>
  <si>
    <r>
      <t xml:space="preserve">1.4 </t>
    </r>
    <r>
      <rPr>
        <sz val="11"/>
        <color indexed="8"/>
        <rFont val="Arial"/>
        <family val="2"/>
      </rPr>
      <t>Not for profit organizations</t>
    </r>
  </si>
  <si>
    <t xml:space="preserve">2.2 Private/ Market  </t>
  </si>
  <si>
    <t xml:space="preserve">2.3 Other (NGOs, foundation, and academia) </t>
  </si>
  <si>
    <t>3. Information on the steps being taken to implement the strategy for resource mobilization</t>
  </si>
  <si>
    <t>4. Information on specific issues related to resource availability</t>
  </si>
  <si>
    <t>4.1: Technical cooperation, capacity‑building and South-South cooperation</t>
  </si>
  <si>
    <t xml:space="preserve">4.2 Resources raised through reform of incentives and subsidies </t>
  </si>
  <si>
    <t>4.2.1 Removed, reformed or phased-out</t>
  </si>
  <si>
    <t xml:space="preserve">4.3 New and innovative financial mechanism </t>
  </si>
  <si>
    <t>4.4 Access and benefit sharing of genetic resources initiatives and mechanisms consistent with the Convention</t>
  </si>
  <si>
    <t>Initiative</t>
  </si>
  <si>
    <t>Description (including how resource mobilization is enhanced)</t>
  </si>
  <si>
    <t>Activity classification</t>
  </si>
  <si>
    <t>Default Description</t>
  </si>
  <si>
    <t>5. Activity classification</t>
  </si>
  <si>
    <t xml:space="preserve">The Preliminary Reporting Framework is intended for use by Parties for providing data on resource mobilization according to the indicators adopted in decision X/3. Data provided for the 2006-2010 will be used for the calculation of a baseline while data provided after 2010 will be used to monitor progress. The relationship between each of the indicators agreed in decision X/3 and the data fields contained in the Framework is provided in Appendix 1. </t>
  </si>
  <si>
    <t>II. OVERVIEW OF THE PRELIMINARY REPORTING FRAMEWORK</t>
  </si>
  <si>
    <t xml:space="preserve">The indicators in decision X/3, as well as the strategy for resource mobilization and Aichi Target 20 require certain types of information:  </t>
  </si>
  <si>
    <t>(a)</t>
  </si>
  <si>
    <t>Data, in monetary units, on flows of financial resources for biodiversity from developed to developing countries;</t>
  </si>
  <si>
    <t xml:space="preserve">(b) </t>
  </si>
  <si>
    <t>Data, in monetary units, on financial resources available for biodiversity;</t>
  </si>
  <si>
    <t xml:space="preserve">(c) </t>
  </si>
  <si>
    <t>Information on the steps countries are taking to implement the strategy for resource mobilization; and</t>
  </si>
  <si>
    <t xml:space="preserve">(d) </t>
  </si>
  <si>
    <t>Information (both qualitative and quantitative, including in monetary terms) on the role of specific initiatives including those relating to technical cooperation, and innovative financial mechanisms.[1]</t>
  </si>
  <si>
    <t xml:space="preserve">The Preliminary Reporting Framework has been structured to correspond with these categories. Further the framework contains a fifth section which addresses the scope of biodiversity funding. Funding for biodiversity includes not only funding for direct actions to protect biodiversity but also funding related to actions across different sectors (e.g. agriculture, forestry, tourism) to promote biodiversity-friendly initiatives that have other primary purposes (e.g. ecosystem-based approaches to climate-change mitigation and adaptation) where a wider range of funding sources is typical. In addition, economy-wide and society-wide measures that address the underlying causes of biodiversity-loss are relevant, even if they are not traditionally regarded as biodiversity finance. With this in mind, the reporting framework has been developed to distinguish two general types of biodiversity funding. Funding related to activities which are intended to directly affect biodiversity and activities which focus on other issues but which have an indirect positive effect on biodiversity. In order to facilitate comparison, ideally Parties would provide funding information according to these two categories. In order to facilitate the classification of activities, in section five, Parties have the opportunity to fine-tune this categorization according to their own needs. However the Preliminary Reporting Framework also allows respondents to provide overall totals. </t>
  </si>
  <si>
    <t>[1] The indicators requiring this type of information should be completed at the discretion of Parties. Some of the data used to calculate the information required for (1) and (2) may be used to provide information for this type of indicators as well.</t>
  </si>
  <si>
    <t>Select &gt;&gt;</t>
  </si>
  <si>
    <t>III. GUIDANCE FOR THE USE OF THE PRELIMINARY REPORTING FRAMEWORK</t>
  </si>
  <si>
    <t>For those sections which ask for monetary figures (1, 2, and 4):</t>
  </si>
  <si>
    <t xml:space="preserve">In completing the reporting framework Parties are encouraged to interact with their respective statistical offices or other relevant departments when gathering information. Some of the information needed for this process is likely already available and it should be used where possible in order to reduce the reporting burden and the duplication of efforts. At the end of each question a comments field is provided where respondents can provide additional information to further substantiate responses, highlight any assumptions or qualifications linked to the data, or to raise any other related issues.  </t>
  </si>
  <si>
    <t xml:space="preserve">When completing the preliminary reporting framework respondents are encouraged to provide information for as many of the data fields as possible. However, recognizing that it may be difficult for Parties to provide some of the information, there is no need to complete all of the data fields before submitting information to the Secretariat. Further, where precise information is not available, respondents are encouraged to use their best estimates. </t>
  </si>
  <si>
    <t xml:space="preserve">Country: </t>
  </si>
  <si>
    <t xml:space="preserve">PRELIMINARY REPORTING FRAMEWORK </t>
  </si>
  <si>
    <t>I. INTRODUCTION</t>
  </si>
  <si>
    <t>Please indicate on whose behalf this information is being completed:</t>
  </si>
  <si>
    <t>Contact details of the respondent :</t>
  </si>
  <si>
    <t>&lt;Amount&gt;</t>
  </si>
  <si>
    <t>&lt;Currency&gt;</t>
  </si>
  <si>
    <t xml:space="preserve">This section of the Framework relates to the flows of financial resources from all sources to developing countries. </t>
  </si>
  <si>
    <r>
      <t xml:space="preserve">For </t>
    </r>
    <r>
      <rPr>
        <b/>
        <i/>
        <u/>
        <sz val="11.5"/>
        <color indexed="8"/>
        <rFont val="Times New Roman"/>
        <family val="1"/>
      </rPr>
      <t>developed countries</t>
    </r>
    <r>
      <rPr>
        <sz val="11.5"/>
        <color indexed="8"/>
        <rFont val="Times New Roman"/>
        <family val="1"/>
      </rPr>
      <t xml:space="preserve"> (members of OECD-DAC): </t>
    </r>
    <r>
      <rPr>
        <b/>
        <sz val="11.5"/>
        <color indexed="8"/>
        <rFont val="Times New Roman"/>
        <family val="1"/>
      </rPr>
      <t xml:space="preserve">Please indicate the amount of resources provided in support of biodiversity in developing countries through ODA, other public funds, private/market mechanisms and through not-for profit organizations. </t>
    </r>
    <r>
      <rPr>
        <sz val="11.5"/>
        <color indexed="8"/>
        <rFont val="Times New Roman"/>
        <family val="1"/>
      </rPr>
      <t xml:space="preserve">For </t>
    </r>
    <r>
      <rPr>
        <b/>
        <i/>
        <u/>
        <sz val="11.5"/>
        <color indexed="8"/>
        <rFont val="Times New Roman"/>
        <family val="1"/>
      </rPr>
      <t>developing countries</t>
    </r>
    <r>
      <rPr>
        <sz val="11.5"/>
        <color indexed="8"/>
        <rFont val="Times New Roman"/>
        <family val="1"/>
      </rPr>
      <t xml:space="preserve"> (countries, not members of OECD -DAC</t>
    </r>
    <r>
      <rPr>
        <b/>
        <sz val="11.5"/>
        <color indexed="8"/>
        <rFont val="Times New Roman"/>
        <family val="1"/>
      </rPr>
      <t xml:space="preserve">): Please indicate the amount of resources received from external sources through ODA, other public funds, private/market mechanisms and through not-for profit organizations. </t>
    </r>
  </si>
  <si>
    <t>This section of the Framework relates to the financial resources available to implement the Convention and its Strategic Plan in your country. It relates specifically to the end use of financial resources regardless of whether the source of the funds is domestic or external.</t>
  </si>
  <si>
    <t xml:space="preserve">This section of the Framework addresses initiatives which are important in enabling access to financial resources for biodiversity activities. The information sought in this section does not require response in monetary units. </t>
  </si>
  <si>
    <t xml:space="preserve">Please indicate whether your country has undertaken any of the following steps to enable implementation of the strategy for resource mobilization and provide additional information as appropriate. </t>
  </si>
  <si>
    <r>
      <t>If your country has undertaken any of the activities below please indicate the results which have been achieved if possible.</t>
    </r>
    <r>
      <rPr>
        <b/>
        <sz val="11"/>
        <color indexed="8"/>
        <rFont val="Times New Roman"/>
        <family val="1"/>
      </rPr>
      <t xml:space="preserve"> </t>
    </r>
    <r>
      <rPr>
        <sz val="11"/>
        <color indexed="8"/>
        <rFont val="Times New Roman"/>
        <family val="1"/>
      </rPr>
      <t xml:space="preserve"> If you are representing a developing country (not a member of the OECD -DAC</t>
    </r>
    <r>
      <rPr>
        <b/>
        <sz val="11"/>
        <color indexed="8"/>
        <rFont val="Times New Roman"/>
        <family val="1"/>
      </rPr>
      <t>)</t>
    </r>
    <r>
      <rPr>
        <sz val="11"/>
        <color indexed="8"/>
        <rFont val="Times New Roman"/>
        <family val="1"/>
      </rPr>
      <t xml:space="preserve"> please also indicate whether external funding and/or capacity building support was received by your country to undertake the initiatives (if applicable). Please also indicate the results and year initiated and completed (where applicable). </t>
    </r>
  </si>
  <si>
    <t>&lt;Describe the initiative&gt;</t>
  </si>
  <si>
    <t xml:space="preserve">This section of the Framework contains questions related to several specific issues including: technical cooperation; South-South cooperation; innovative financial mechanisms; and access and benefit‑sharing. </t>
  </si>
  <si>
    <r>
      <t xml:space="preserve">For </t>
    </r>
    <r>
      <rPr>
        <b/>
        <i/>
        <u/>
        <sz val="11"/>
        <color indexed="8"/>
        <rFont val="Times New Roman"/>
        <family val="1"/>
      </rPr>
      <t>developing countries</t>
    </r>
    <r>
      <rPr>
        <sz val="11"/>
        <color indexed="8"/>
        <rFont val="Times New Roman"/>
        <family val="1"/>
      </rPr>
      <t xml:space="preserve"> (countries, not members of OECD -DAC</t>
    </r>
    <r>
      <rPr>
        <b/>
        <sz val="11"/>
        <color indexed="8"/>
        <rFont val="Times New Roman"/>
        <family val="1"/>
      </rPr>
      <t>): please indicate if your country is participating in technical cooperation and capacity‑building initiatives that support biodiversity from which you have received resources as well as if initiatives have been financed by your country.</t>
    </r>
    <r>
      <rPr>
        <sz val="11"/>
        <color indexed="8"/>
        <rFont val="Times New Roman"/>
        <family val="1"/>
      </rPr>
      <t xml:space="preserve"> You may also provide a description of the types of initiatives. </t>
    </r>
  </si>
  <si>
    <t>&lt;You may add here your comments&gt;</t>
  </si>
  <si>
    <t xml:space="preserve">Steps and description of the initiative (including support received, results achieved,  year initiated/ completed) </t>
  </si>
  <si>
    <t xml:space="preserve">Type and description of the initiative (including support received, results achieved,  year initiated/ completed) </t>
  </si>
  <si>
    <t>Incentives and description of the initiative (including how the intrinsic and all other values of biodiversity have been reflected)</t>
  </si>
  <si>
    <t xml:space="preserve">Please identify the new and innovative financial mechanisms that have been implemented by your country or in which your country has participated. </t>
  </si>
  <si>
    <t>Please indicate the type of initiative and the amount of financial resources generated (where known; order of magnitude estimates are better than none). Please also indicate whether and how the intrinsic and all other values of biodiversity were considered and provide a brief description of the initiative, including the year of its establishment and operation.</t>
  </si>
  <si>
    <t>&lt;Type of Initiative&gt;</t>
  </si>
  <si>
    <t>&lt;Resources generated&gt;</t>
  </si>
  <si>
    <t>&lt;Description&gt;</t>
  </si>
  <si>
    <t>Please indicate the number of access and benefit-sharing of genetic resources initiatives and mechanisms your country has undertaken that enhance resource mobilization:</t>
  </si>
  <si>
    <t>&lt;Initiative&gt;</t>
  </si>
  <si>
    <r>
      <t>For the resource classification mentioned in sections 1 and 2 above a</t>
    </r>
    <r>
      <rPr>
        <b/>
        <sz val="11"/>
        <color indexed="8"/>
        <rFont val="Times New Roman"/>
        <family val="1"/>
      </rPr>
      <t xml:space="preserve"> </t>
    </r>
    <r>
      <rPr>
        <sz val="11"/>
        <color indexed="8"/>
        <rFont val="Times New Roman"/>
        <family val="1"/>
      </rPr>
      <t xml:space="preserve">brief description of each of the categories as well as an indicative list of the actions that could be considered under each category is provided below. </t>
    </r>
    <r>
      <rPr>
        <b/>
        <sz val="11"/>
        <color indexed="8"/>
        <rFont val="Times New Roman"/>
        <family val="1"/>
      </rPr>
      <t>Please list any additional activities considered under each category</t>
    </r>
    <r>
      <rPr>
        <sz val="11"/>
        <color indexed="8"/>
        <rFont val="Times New Roman"/>
        <family val="1"/>
      </rPr>
      <t>.</t>
    </r>
  </si>
  <si>
    <t>&lt;Additional activities&gt;</t>
  </si>
  <si>
    <t xml:space="preserve">For the calculation of the baseline, please provide data for 2010 or the most recent year prior to that. If data is available for more than one year please reproduce the table and provide the information for each year. If possible, provide data for the period 2006 to 2010 and other years that may be available. If specific annual data is not available you may provide the best estimate of an average figure for a range of years (e.g. 2006-2010). For the purposes of monitoring progress please provide data for years after 2010; </t>
  </si>
  <si>
    <t>If your financial year does not correspond to the calendar year, please indicate the calendar year in which the financial year begins; (For example if the financial year is 1 April 2010 until 30 March 2011, please record the year as “2010”.);</t>
  </si>
  <si>
    <t>In order to facilitate compilation of data, please provide either: the figures in 2010 US dollars (preferred), or ensure that the currency and the relevant year are indicated;</t>
  </si>
  <si>
    <t xml:space="preserve">Please provide the best estimate of the data and also indicate the confidence level of your estimate (“high”: data mostly derived from published sources; “medium”: data represents expert judgment based on good information; or “low”: data is a best but risky estimate with very incomplete data). As an alternative to indicating the confidence level, you may provide a range of estimates. </t>
  </si>
  <si>
    <t>IMPLEMENTATION OF THE STRATEGY FOR RESOURCE MOBILIZATION</t>
  </si>
  <si>
    <r>
      <rPr>
        <b/>
        <i/>
        <sz val="11"/>
        <color indexed="8"/>
        <rFont val="Times New Roman"/>
        <family val="1"/>
      </rPr>
      <t>Please take care to avoid double counting; expenditure included in one row of the table should not also be included in another.</t>
    </r>
    <r>
      <rPr>
        <sz val="11"/>
        <color indexed="8"/>
        <rFont val="Times New Roman"/>
        <family val="1"/>
      </rPr>
      <t xml:space="preserve"> As this question specifically relates to domestic expenditures </t>
    </r>
    <r>
      <rPr>
        <b/>
        <i/>
        <sz val="11"/>
        <color indexed="8"/>
        <rFont val="Times New Roman"/>
        <family val="1"/>
      </rPr>
      <t xml:space="preserve">if you are representing a </t>
    </r>
    <r>
      <rPr>
        <b/>
        <i/>
        <u/>
        <sz val="11"/>
        <color indexed="8"/>
        <rFont val="Times New Roman"/>
        <family val="1"/>
      </rPr>
      <t>developed country</t>
    </r>
    <r>
      <rPr>
        <sz val="11"/>
        <color indexed="8"/>
        <rFont val="Times New Roman"/>
        <family val="1"/>
      </rPr>
      <t xml:space="preserve"> (members of OECD-DAC) </t>
    </r>
    <r>
      <rPr>
        <b/>
        <i/>
        <sz val="11"/>
        <color indexed="8"/>
        <rFont val="Times New Roman"/>
        <family val="1"/>
      </rPr>
      <t>please do not include any funding provided to other countries</t>
    </r>
    <r>
      <rPr>
        <sz val="11"/>
        <color indexed="8"/>
        <rFont val="Times New Roman"/>
        <family val="1"/>
      </rPr>
      <t xml:space="preserve">. However, </t>
    </r>
    <r>
      <rPr>
        <b/>
        <i/>
        <sz val="11"/>
        <color indexed="8"/>
        <rFont val="Times New Roman"/>
        <family val="1"/>
      </rPr>
      <t xml:space="preserve">if you are representing a </t>
    </r>
    <r>
      <rPr>
        <b/>
        <i/>
        <u/>
        <sz val="11"/>
        <color indexed="8"/>
        <rFont val="Times New Roman"/>
        <family val="1"/>
      </rPr>
      <t>developing country</t>
    </r>
    <r>
      <rPr>
        <sz val="11"/>
        <color indexed="8"/>
        <rFont val="Times New Roman"/>
        <family val="1"/>
      </rPr>
      <t xml:space="preserve"> (not a members of OECD -DAC</t>
    </r>
    <r>
      <rPr>
        <b/>
        <sz val="11"/>
        <color indexed="8"/>
        <rFont val="Times New Roman"/>
        <family val="1"/>
      </rPr>
      <t xml:space="preserve">) </t>
    </r>
    <r>
      <rPr>
        <b/>
        <i/>
        <sz val="11"/>
        <color indexed="8"/>
        <rFont val="Times New Roman"/>
        <family val="1"/>
      </rPr>
      <t>please include the money received from other countries</t>
    </r>
    <r>
      <rPr>
        <sz val="11"/>
        <color indexed="8"/>
        <rFont val="Times New Roman"/>
        <family val="1"/>
      </rPr>
      <t xml:space="preserve">. </t>
    </r>
  </si>
  <si>
    <t>Description
(including how the intrinsic and all other values of biodiversity have been reflected)</t>
  </si>
  <si>
    <t>Resources generated
(If known)</t>
  </si>
  <si>
    <r>
      <rPr>
        <b/>
        <sz val="11"/>
        <color indexed="8"/>
        <rFont val="Times New Roman"/>
        <family val="1"/>
      </rPr>
      <t>Additional  activities</t>
    </r>
    <r>
      <rPr>
        <sz val="11"/>
        <color indexed="8"/>
        <rFont val="Times New Roman"/>
        <family val="1"/>
      </rPr>
      <t xml:space="preserve">
</t>
    </r>
    <r>
      <rPr>
        <i/>
        <sz val="11"/>
        <color indexed="8"/>
        <rFont val="Times New Roman"/>
        <family val="1"/>
      </rPr>
      <t>(To ensure information comparability please add any additional activities not already included in the row above. Please also indicate if any of the above activities are included in different a category)</t>
    </r>
  </si>
  <si>
    <t>Type of financial flows [2]</t>
  </si>
  <si>
    <t>Category [3]</t>
  </si>
  <si>
    <t>1.1.1 ODA - Bilateral</t>
  </si>
  <si>
    <t>1.1.2 ODA - Multilateral</t>
  </si>
  <si>
    <r>
      <t xml:space="preserve">[2] </t>
    </r>
    <r>
      <rPr>
        <b/>
        <sz val="11"/>
        <color indexed="8"/>
        <rFont val="Times New Roman"/>
        <family val="1"/>
      </rPr>
      <t xml:space="preserve">Type of financial flows: </t>
    </r>
  </si>
  <si>
    <r>
      <rPr>
        <b/>
        <sz val="11"/>
        <color indexed="8"/>
        <rFont val="Calibri"/>
        <family val="2"/>
      </rPr>
      <t xml:space="preserve">• </t>
    </r>
    <r>
      <rPr>
        <b/>
        <sz val="11"/>
        <color indexed="8"/>
        <rFont val="Times New Roman"/>
        <family val="1"/>
      </rPr>
      <t>Official Development Assistance (ODA)</t>
    </r>
    <r>
      <rPr>
        <sz val="11"/>
        <color indexed="8"/>
        <rFont val="Times New Roman"/>
        <family val="1"/>
      </rPr>
      <t xml:space="preserve"> refers to flows of official financing administered with the purpose of promoting economic development and welfare of developing countries as the main objective, and which are concessional in character with a grant element of at least 25 per cent (using a fixed 10 per cent rate of discount). ODA can be bilateral or multilateral. Where resources are provided or received for general budget support rather than for specific activities, an estimate of resources provided/received for biodiversity may be calculated from the proportion of the recipient country’s budget devoted to such activities.</t>
    </r>
  </si>
  <si>
    <r>
      <rPr>
        <b/>
        <sz val="11"/>
        <color indexed="8"/>
        <rFont val="Times New Roman"/>
        <family val="1"/>
      </rPr>
      <t>• Bilateral ODA</t>
    </r>
    <r>
      <rPr>
        <sz val="11"/>
        <color indexed="8"/>
        <rFont val="Times New Roman"/>
        <family val="1"/>
      </rPr>
      <t xml:space="preserve"> refers to contributions of donor government agencies, at all levels, to developing countries</t>
    </r>
  </si>
  <si>
    <r>
      <rPr>
        <b/>
        <sz val="11"/>
        <color indexed="8"/>
        <rFont val="Times New Roman"/>
        <family val="1"/>
      </rPr>
      <t>• Multilateral ODA</t>
    </r>
    <r>
      <rPr>
        <sz val="11"/>
        <color indexed="8"/>
        <rFont val="Times New Roman"/>
        <family val="1"/>
      </rPr>
      <t xml:space="preserve"> refers to funds provided through international financial institutions such as the Global Environment Facility, the World Bank and United Nations funds and programmes.</t>
    </r>
  </si>
  <si>
    <r>
      <rPr>
        <b/>
        <sz val="11"/>
        <color indexed="8"/>
        <rFont val="Times New Roman"/>
        <family val="1"/>
      </rPr>
      <t>• Other public funds</t>
    </r>
    <r>
      <rPr>
        <sz val="11"/>
        <color indexed="8"/>
        <rFont val="Times New Roman"/>
        <family val="1"/>
      </rPr>
      <t xml:space="preserve"> includes </t>
    </r>
    <r>
      <rPr>
        <b/>
        <sz val="11"/>
        <color indexed="8"/>
        <rFont val="Times New Roman"/>
        <family val="1"/>
      </rPr>
      <t>non-ODA public funding</t>
    </r>
    <r>
      <rPr>
        <sz val="11"/>
        <color indexed="8"/>
        <rFont val="Times New Roman"/>
        <family val="1"/>
      </rPr>
      <t>, also called “other official flows” (OOFs), which refers to transactions by the official sector with countries on the List of Aid Recipients which do not meet the conditions for eligibility as Official Development Assistance. The category also includes resources provided from other “non-donor” countries i.e. through “</t>
    </r>
    <r>
      <rPr>
        <b/>
        <sz val="11"/>
        <color indexed="8"/>
        <rFont val="Times New Roman"/>
        <family val="1"/>
      </rPr>
      <t>South-South Cooperation”</t>
    </r>
    <r>
      <rPr>
        <sz val="11"/>
        <color indexed="8"/>
        <rFont val="Times New Roman"/>
        <family val="1"/>
      </rPr>
      <t xml:space="preserve">.  </t>
    </r>
  </si>
  <si>
    <r>
      <rPr>
        <b/>
        <sz val="11"/>
        <color indexed="8"/>
        <rFont val="Times New Roman"/>
        <family val="1"/>
      </rPr>
      <t xml:space="preserve">• </t>
    </r>
    <r>
      <rPr>
        <sz val="11"/>
        <color indexed="8"/>
        <rFont val="Times New Roman"/>
        <family val="1"/>
      </rPr>
      <t xml:space="preserve">The </t>
    </r>
    <r>
      <rPr>
        <b/>
        <sz val="11"/>
        <color indexed="8"/>
        <rFont val="Times New Roman"/>
        <family val="1"/>
      </rPr>
      <t xml:space="preserve">private sector </t>
    </r>
    <r>
      <rPr>
        <sz val="11"/>
        <color indexed="8"/>
        <rFont val="Times New Roman"/>
        <family val="1"/>
      </rPr>
      <t>comprises private corporations or transaction mediated through a market.</t>
    </r>
  </si>
  <si>
    <r>
      <t xml:space="preserve">[3] </t>
    </r>
    <r>
      <rPr>
        <b/>
        <sz val="11"/>
        <color indexed="8"/>
        <rFont val="Times New Roman"/>
        <family val="1"/>
      </rPr>
      <t>Category:</t>
    </r>
    <r>
      <rPr>
        <sz val="11"/>
        <color indexed="8"/>
        <rFont val="Times New Roman"/>
        <family val="1"/>
      </rPr>
      <t xml:space="preserve"> See section 5 of the reporting framework for a description of the categories.</t>
    </r>
  </si>
  <si>
    <t>Source [4]</t>
  </si>
  <si>
    <t>Category [5]</t>
  </si>
  <si>
    <t>Notes:</t>
  </si>
  <si>
    <t>2.1.1 Gov. budgets - Central</t>
  </si>
  <si>
    <t>2.1.2 Gov. budgets - State/Provincial</t>
  </si>
  <si>
    <t>2.1.3 Gov. budgets - Local/ Municipal</t>
  </si>
  <si>
    <r>
      <t xml:space="preserve">[4] </t>
    </r>
    <r>
      <rPr>
        <b/>
        <sz val="11"/>
        <color indexed="8"/>
        <rFont val="Times New Roman"/>
        <family val="1"/>
      </rPr>
      <t>Sources:</t>
    </r>
    <r>
      <rPr>
        <b/>
        <sz val="11"/>
        <color indexed="8"/>
        <rFont val="Times New Roman"/>
        <family val="1"/>
      </rPr>
      <t/>
    </r>
  </si>
  <si>
    <r>
      <t xml:space="preserve">• </t>
    </r>
    <r>
      <rPr>
        <b/>
        <sz val="11"/>
        <color indexed="8"/>
        <rFont val="Times New Roman"/>
        <family val="1"/>
      </rPr>
      <t>Government budgets</t>
    </r>
    <r>
      <rPr>
        <sz val="11"/>
        <color indexed="8"/>
        <rFont val="Times New Roman"/>
        <family val="1"/>
      </rPr>
      <t xml:space="preserve"> include public money spent by government or government agencies to address domestic biodiversity issues. Resources from the different levels of government: central (national, federal); state/provincial (if applicable); and local/municipal should be included. All countries should include estimates for “central” and for “local/municipal”. When providing information on government budgets Parties should ensure that funds transferred between the different levels of government are only counted once. </t>
    </r>
  </si>
  <si>
    <r>
      <t xml:space="preserve">• The </t>
    </r>
    <r>
      <rPr>
        <b/>
        <sz val="11"/>
        <color indexed="8"/>
        <rFont val="Times New Roman"/>
        <family val="1"/>
      </rPr>
      <t>private sector</t>
    </r>
    <r>
      <rPr>
        <sz val="11"/>
        <color indexed="8"/>
        <rFont val="Times New Roman"/>
        <family val="1"/>
      </rPr>
      <t xml:space="preserve"> comprises private corporations or transactions mediated through a market. </t>
    </r>
  </si>
  <si>
    <r>
      <t xml:space="preserve">• </t>
    </r>
    <r>
      <rPr>
        <b/>
        <sz val="11"/>
        <color indexed="8"/>
        <rFont val="Times New Roman"/>
        <family val="1"/>
      </rPr>
      <t>Other</t>
    </r>
    <r>
      <rPr>
        <sz val="11"/>
        <color indexed="8"/>
        <rFont val="Times New Roman"/>
        <family val="1"/>
      </rPr>
      <t xml:space="preserve"> represents funding that is neither public nor mediated through a market. </t>
    </r>
    <r>
      <rPr>
        <b/>
        <sz val="11"/>
        <color indexed="8"/>
        <rFont val="Times New Roman"/>
        <family val="1"/>
      </rPr>
      <t>Non-governmental organizations</t>
    </r>
    <r>
      <rPr>
        <sz val="11"/>
        <color indexed="8"/>
        <rFont val="Times New Roman"/>
        <family val="1"/>
      </rPr>
      <t xml:space="preserve"> include non-profit organizations representing major groups and that are legally constituted organizations that operate independently from government. </t>
    </r>
    <r>
      <rPr>
        <b/>
        <sz val="11"/>
        <color indexed="8"/>
        <rFont val="Times New Roman"/>
        <family val="1"/>
      </rPr>
      <t>Foundations</t>
    </r>
    <r>
      <rPr>
        <sz val="11"/>
        <color indexed="8"/>
        <rFont val="Times New Roman"/>
        <family val="1"/>
      </rPr>
      <t xml:space="preserve"> are non-profit organizations that typically either donate funds, provide support to other organizations, and/or directly provide funding for their own charitable purposes. </t>
    </r>
    <r>
      <rPr>
        <b/>
        <sz val="11"/>
        <color indexed="8"/>
        <rFont val="Times New Roman"/>
        <family val="1"/>
      </rPr>
      <t>Academia</t>
    </r>
    <r>
      <rPr>
        <sz val="11"/>
        <color indexed="8"/>
        <rFont val="Times New Roman"/>
        <family val="1"/>
      </rPr>
      <t xml:space="preserve"> refers to all institutions aimed at advancing knowledge development, including educational and research institutions. The unifying factor between these three types of organizations is their not for profit status.  </t>
    </r>
  </si>
  <si>
    <r>
      <t xml:space="preserve">[5] </t>
    </r>
    <r>
      <rPr>
        <b/>
        <sz val="11"/>
        <color indexed="8"/>
        <rFont val="Times New Roman"/>
        <family val="1"/>
      </rPr>
      <t>Category:</t>
    </r>
    <r>
      <rPr>
        <sz val="11"/>
        <color indexed="8"/>
        <rFont val="Times New Roman"/>
        <family val="1"/>
      </rPr>
      <t xml:space="preserve"> See section 5 of the reporting framework for a description of the categories.</t>
    </r>
  </si>
  <si>
    <t>3.1 Assessment of values of biodiversity [6]</t>
  </si>
  <si>
    <t>3.2 Identification and reporting funding needs, funding gaps and funding priorities [7]</t>
  </si>
  <si>
    <t>3.3 Development of national financial plans for biodiversity  [8]</t>
  </si>
  <si>
    <t>3.4 Integrated consideration of biodiversity and ecosystem services in development plans and strategies  [9]</t>
  </si>
  <si>
    <t>3.5 Country integrated consideration of biodiversity and ecosystem services in national budgets  [10]</t>
  </si>
  <si>
    <t xml:space="preserve">[6] Assessments of the values of biodiversity and ecosystem services comprise assessments at the national, local and/or project levels, which may be undertaken by national or international experts, to estimate the value of biodiversity. </t>
  </si>
  <si>
    <t>[7] Funding needs, gaps and priorities are identified and reported at the national level, on the basis of the Convention and is often part of a national biodiversity strategy and action plan process.</t>
  </si>
  <si>
    <t xml:space="preserve">[8] National financial plans for biodiversity refer to financial plans developed as part of national biodiversity strategies and action plans.  </t>
  </si>
  <si>
    <t xml:space="preserve">[9] Development plans and strategies may take various forms in different countries, such as national poverty reduction strategies or national sustainability strategies.  </t>
  </si>
  <si>
    <t xml:space="preserve">[10] A national budget which integrates biodiversity considerations would normally contain a section or paragraph dealing with biodiversity. </t>
  </si>
  <si>
    <r>
      <t xml:space="preserve">For </t>
    </r>
    <r>
      <rPr>
        <b/>
        <i/>
        <u/>
        <sz val="11"/>
        <color indexed="8"/>
        <rFont val="Times New Roman"/>
        <family val="1"/>
      </rPr>
      <t>developed countries</t>
    </r>
    <r>
      <rPr>
        <sz val="11"/>
        <color indexed="8"/>
        <rFont val="Times New Roman"/>
        <family val="1"/>
      </rPr>
      <t xml:space="preserve"> (members of OECD -DAC): </t>
    </r>
    <r>
      <rPr>
        <b/>
        <sz val="11"/>
        <color indexed="8"/>
        <rFont val="Times New Roman"/>
        <family val="1"/>
      </rPr>
      <t>Please indicate if your country is participating in technical cooperation and capacity-building initiatives in support of biodiversity that are financed by your country or providing support to South-South cooperation through triangular cooperation.</t>
    </r>
    <r>
      <rPr>
        <sz val="11"/>
        <color indexed="8"/>
        <rFont val="Times New Roman"/>
        <family val="1"/>
      </rPr>
      <t xml:space="preserve"> You may also provide a description of the types of initiatives supported. [11]</t>
    </r>
  </si>
  <si>
    <t>4.1.1 North-South technical cooperation and capacity building provided  [12]</t>
  </si>
  <si>
    <t>4.1.2 Support to South-South technical cooperation &amp; capacity building  through triangular cooperation [13]</t>
  </si>
  <si>
    <t>4.1.5 South-South technical cooperation and capacity building - Provided [16]</t>
  </si>
  <si>
    <t>4.1.3 North-South technical cooperation and capacity building received</t>
  </si>
  <si>
    <t xml:space="preserve">4.1.4 South-South technical cooperation &amp; capacity building  received from other developing countries [14] </t>
  </si>
  <si>
    <t>[12] Note that your response to section 2 would already include such resources within the totals provided; this question is intended to elucidate specific information for indicators (8) and (9) of decision X/3.</t>
  </si>
  <si>
    <r>
      <t xml:space="preserve">[13] </t>
    </r>
    <r>
      <rPr>
        <b/>
        <sz val="11"/>
        <color indexed="8"/>
        <rFont val="Times New Roman"/>
        <family val="1"/>
      </rPr>
      <t>North-south technical cooperation</t>
    </r>
    <r>
      <rPr>
        <sz val="11"/>
        <color indexed="8"/>
        <rFont val="Times New Roman"/>
        <family val="1"/>
      </rPr>
      <t xml:space="preserve"> and capacity-building initiatives are those in which resources and/or expertise are provided by a developed country to a developing country. </t>
    </r>
  </si>
  <si>
    <r>
      <t xml:space="preserve">[14] While </t>
    </r>
    <r>
      <rPr>
        <b/>
        <sz val="11"/>
        <color indexed="8"/>
        <rFont val="Times New Roman"/>
        <family val="1"/>
      </rPr>
      <t>South-South cooperation</t>
    </r>
    <r>
      <rPr>
        <sz val="11"/>
        <color indexed="8"/>
        <rFont val="Times New Roman"/>
        <family val="1"/>
      </rPr>
      <t xml:space="preserve"> and capacity building is by definition between developing countries, in some instances developed countries may provide resources and expertise which a play a catalytic role in such initiatives. This type of support is commonly referred to as “triangular cooperation” and should be noted. </t>
    </r>
  </si>
  <si>
    <r>
      <t>[15]</t>
    </r>
    <r>
      <rPr>
        <b/>
        <sz val="11"/>
        <color indexed="8"/>
        <rFont val="Times New Roman"/>
        <family val="1"/>
      </rPr>
      <t xml:space="preserve"> South-South Cooperation</t>
    </r>
    <r>
      <rPr>
        <sz val="11"/>
        <color indexed="8"/>
        <rFont val="Times New Roman"/>
        <family val="1"/>
      </rPr>
      <t xml:space="preserve"> describes the exchange of resources, technology, and knowledge between developing countries. Developing countries participating in these types of initiatives can be recipients and/or providers of resources. In this field developing countries are asked to indicate separately the </t>
    </r>
    <r>
      <rPr>
        <b/>
        <sz val="11"/>
        <color indexed="8"/>
        <rFont val="Times New Roman"/>
        <family val="1"/>
      </rPr>
      <t>resources they have provided and received</t>
    </r>
    <r>
      <rPr>
        <sz val="11"/>
        <color indexed="8"/>
        <rFont val="Times New Roman"/>
        <family val="1"/>
      </rPr>
      <t xml:space="preserve"> through such initiatives. </t>
    </r>
  </si>
  <si>
    <t>Please indicate if your country has removed, phased out or reformed incentives, including subsidies, harmful to biodiversity [16] and if positive incentives have been introduced.</t>
  </si>
  <si>
    <t>4.2.2 Positive incentives [17]  introduced</t>
  </si>
  <si>
    <r>
      <t xml:space="preserve">[16]  </t>
    </r>
    <r>
      <rPr>
        <b/>
        <sz val="11"/>
        <color indexed="8"/>
        <rFont val="Times New Roman"/>
        <family val="1"/>
      </rPr>
      <t>Incentives</t>
    </r>
    <r>
      <rPr>
        <sz val="11"/>
        <color indexed="8"/>
        <rFont val="Times New Roman"/>
        <family val="1"/>
      </rPr>
      <t xml:space="preserve"> harmful to biodiversity emanate from policies or programmes that induce unsustainable behaviour harmful to biodiversity, often as unanticipated and unintended side effects of policies or programmes designed to achieve other objectives. Types of possibly harmful incentives include production subsidies and consumer subsidies while policies and laws governing resource use, such as land tenure systems and environmental resource management, can also have harmful effects.</t>
    </r>
  </si>
  <si>
    <r>
      <t xml:space="preserve">[17]  </t>
    </r>
    <r>
      <rPr>
        <b/>
        <sz val="11"/>
        <color indexed="8"/>
        <rFont val="Times New Roman"/>
        <family val="1"/>
      </rPr>
      <t>Positive incentive</t>
    </r>
    <r>
      <rPr>
        <sz val="11"/>
        <color indexed="8"/>
        <rFont val="Times New Roman"/>
        <family val="1"/>
      </rPr>
      <t xml:space="preserve"> measures are economic, legal or institutional measures designed to encourage beneficial activities.</t>
    </r>
  </si>
  <si>
    <t xml:space="preserve">Type of Initiative [18]  </t>
  </si>
  <si>
    <r>
      <t xml:space="preserve">[18] </t>
    </r>
    <r>
      <rPr>
        <b/>
        <sz val="11"/>
        <color indexed="8"/>
        <rFont val="Times New Roman"/>
        <family val="1"/>
      </rPr>
      <t>Types of initiatives</t>
    </r>
    <r>
      <rPr>
        <sz val="11"/>
        <color indexed="8"/>
        <rFont val="Times New Roman"/>
        <family val="1"/>
      </rPr>
      <t xml:space="preserve"> might include: payment for ecosystem services; biodiversity offset mechanisms; environmental fiscal reforms; markets for green products; business-biodiversity partnerships; new forms of charity; integrating biodiversity and ecosystem services in the development of new and innovative sources of international development finance and funding mechanisms for climate change which consider biodiversity and ecosystem services. </t>
    </r>
  </si>
  <si>
    <t>Directly related to biodiversity [19]</t>
  </si>
  <si>
    <t>Indirectly related to biodiversity [20]</t>
  </si>
  <si>
    <t xml:space="preserve">[19] Activities directly related to biodiversity broadly correspond to the activity categories A and B used in UNEP/CBD/WG-RI/4/6/Add.1. </t>
  </si>
  <si>
    <t>[20] Actions which indirectly relate to biodiversity broadly correspond to the activity categories C and D used in UNEP/CBD/WG-RI/4/6/Add.1.</t>
  </si>
  <si>
    <t xml:space="preserve">Funding for activities directly related to biodiversity such as:       
·   In situ/ex situ conservation      
·   Protected areas      
·   Maintaining genetic diversity      
·   Addressing threats from invasive alien species (in situations where the primary purpose is to protected biodiversity)      
·   Addressing threats to specific ecosystems and/or species
Also included within this category would be funding related to human resources, policy development and administration for these activities including the development of NBSAPs, frameworks, and CHM.       
Generally funding considered under this category would be provided by environmental agencies that directly and purposely consider biodiversity within their mandates. </t>
  </si>
  <si>
    <t xml:space="preserve">Funding for activities which have benefits for biodiversity but for which biodiversity conservation and sustainable use is not the main focus.
Activities under this category would generally be led by agencies outside of the environmental sector or where responsibility lies with multiple sectors.       
Activities under this category would include:      
·   Sectoral measures which benefit biodiversity conservation and sustainable use within productive sectors (agriculture, forestry, aquaculture, fisheries, etc)      
·   Sectoral measures to conserve water and prevent pollution      
·   Managing land use to mitigate climate change and increase resilience       
·   Planning, fiscal and regularity measures to promote sustainable consumption and production      
·   Broad scale public awareness and education measures </t>
  </si>
  <si>
    <t>NOTE: Information may be added only into grey areas.</t>
  </si>
  <si>
    <t>Note:</t>
  </si>
  <si>
    <t>Total (Directly + Indirectly related)</t>
  </si>
  <si>
    <t>Total  Directly related</t>
  </si>
  <si>
    <t>Total  Indirectly related</t>
  </si>
  <si>
    <t xml:space="preserve">Overall Total </t>
  </si>
  <si>
    <t>Overall average confidence:</t>
  </si>
  <si>
    <t>Total  (Directly + Indirectly related)</t>
  </si>
  <si>
    <t>Indirectly related</t>
  </si>
  <si>
    <t>Chad</t>
  </si>
  <si>
    <t>Chile</t>
  </si>
  <si>
    <t>China</t>
  </si>
  <si>
    <r>
      <t xml:space="preserve">Date of completion and submission of completed framework </t>
    </r>
    <r>
      <rPr>
        <b/>
        <i/>
        <sz val="11"/>
        <color indexed="8"/>
        <rFont val="Times New Roman"/>
        <family val="1"/>
      </rPr>
      <t>(dd/mm/yyyy)</t>
    </r>
    <r>
      <rPr>
        <b/>
        <sz val="11"/>
        <color indexed="8"/>
        <rFont val="Times New Roman"/>
        <family val="1"/>
      </rPr>
      <t>:</t>
    </r>
  </si>
  <si>
    <r>
      <t xml:space="preserve">For each of the expenditure sources listed please indicate the total amount of financial resources spent as well as an assessment of your confidence in the estimated amount (high, medium low; alternatively provide a range of estimates). </t>
    </r>
    <r>
      <rPr>
        <b/>
        <i/>
        <sz val="11.5"/>
        <color indexed="8"/>
        <rFont val="Times New Roman"/>
        <family val="1"/>
      </rPr>
      <t xml:space="preserve">Please take care to avoid double counting; expenditure included in one row of the table should not also be included in another. </t>
    </r>
    <r>
      <rPr>
        <sz val="11.5"/>
        <color indexed="8"/>
        <rFont val="Times New Roman"/>
        <family val="1"/>
      </rPr>
      <t xml:space="preserve">You may indicate expenditures </t>
    </r>
    <r>
      <rPr>
        <b/>
        <sz val="11.5"/>
        <color indexed="8"/>
        <rFont val="Times New Roman"/>
        <family val="1"/>
      </rPr>
      <t>according to the two categories (directly or indirectly related), or provide an estimate of the total in the case where the details are not available</t>
    </r>
    <r>
      <rPr>
        <sz val="11.5"/>
        <color indexed="8"/>
        <rFont val="Times New Roman"/>
        <family val="1"/>
      </rPr>
      <t xml:space="preserve">. A list of indicative activities for each of the categories is provided in section 5.  Please provide data for multiple years if possible (duplicate the table as necessary). </t>
    </r>
  </si>
  <si>
    <r>
      <rPr>
        <b/>
        <sz val="11"/>
        <color indexed="8"/>
        <rFont val="Times New Roman"/>
        <family val="1"/>
      </rPr>
      <t>Please indicate the financial support to domestic activities intended to achieve the objectives of this Convention from all sources.</t>
    </r>
    <r>
      <rPr>
        <sz val="11"/>
        <color indexed="8"/>
        <rFont val="Times New Roman"/>
        <family val="1"/>
      </rPr>
      <t xml:space="preserve">  For each of the expenditure sources listed please indicate the total amount of financial resources spent as well as an assessment of your confidence in the estimated amount (high, medium low; alternatively provide a range of estimates). You may indicate expenditures </t>
    </r>
    <r>
      <rPr>
        <b/>
        <sz val="11"/>
        <color indexed="8"/>
        <rFont val="Times New Roman"/>
        <family val="1"/>
      </rPr>
      <t>according to the two categories (directly or indirectly related), or provide an estimate of the total in the case where the details are not available</t>
    </r>
    <r>
      <rPr>
        <sz val="11"/>
        <color indexed="8"/>
        <rFont val="Times New Roman"/>
        <family val="1"/>
      </rPr>
      <t>. A list of indicative activities for each of the categories is provided in section 5.  Please provide data for multiple years if possible (duplicate the table as necessary).</t>
    </r>
    <r>
      <rPr>
        <b/>
        <sz val="11"/>
        <color indexed="8"/>
        <rFont val="Times New Roman"/>
        <family val="1"/>
      </rPr>
      <t xml:space="preserve"> </t>
    </r>
  </si>
  <si>
    <t>During the preparation of all Operational Programmes for period 2014-2020, funding needs and funding gaps are calculated.</t>
  </si>
  <si>
    <t>Special Agency for the Coordination of Environmental Projects</t>
  </si>
  <si>
    <t>Giorgos Parnassas/ Dimitra Koutra</t>
  </si>
  <si>
    <t>Ministry of Environment Energy and Climate Change</t>
  </si>
  <si>
    <t>gparnassas@mou.gr / dkoutra@mou.gr</t>
  </si>
  <si>
    <t>euro</t>
  </si>
  <si>
    <t>Iteas 2, 11523 Athens, tel. 2131500953</t>
  </si>
  <si>
    <t>All amounts of Gov. budgets (both central and local) are in terms of Public Expentitures (National and EU funds) except expenditures of Program LIFE+ where only national contribution has been taken into account.
Indirectly related funds are calculated as 40% of the total sum for agricultural projects, projects of LIFE+ and projects related with inland and marine water management, while as 20% of the total sum for projects related of waste management and waste water colection and treatement.
Expenditures from Private sector and other (NGOs, foundation and academia) funds have been partially included because of lack of information.</t>
  </si>
</sst>
</file>

<file path=xl/styles.xml><?xml version="1.0" encoding="utf-8"?>
<styleSheet xmlns="http://schemas.openxmlformats.org/spreadsheetml/2006/main">
  <numFmts count="3">
    <numFmt numFmtId="179" formatCode="_-* #,##0.00_-;\-* #,##0.00_-;_-* &quot;-&quot;??_-;_-@_-"/>
    <numFmt numFmtId="180" formatCode="0.0"/>
    <numFmt numFmtId="181" formatCode="#,##0.00_ ;\-#,##0.00\ "/>
  </numFmts>
  <fonts count="29">
    <font>
      <sz val="11"/>
      <color theme="1"/>
      <name val="Calibri"/>
      <family val="2"/>
      <scheme val="minor"/>
    </font>
    <font>
      <sz val="11"/>
      <name val="Arial"/>
      <family val="2"/>
    </font>
    <font>
      <b/>
      <i/>
      <u/>
      <sz val="11.5"/>
      <color indexed="8"/>
      <name val="Times New Roman"/>
      <family val="1"/>
    </font>
    <font>
      <sz val="11"/>
      <color indexed="8"/>
      <name val="Times New Roman"/>
      <family val="1"/>
    </font>
    <font>
      <b/>
      <sz val="11"/>
      <color indexed="8"/>
      <name val="Times New Roman"/>
      <family val="1"/>
    </font>
    <font>
      <b/>
      <i/>
      <sz val="11"/>
      <color indexed="8"/>
      <name val="Times New Roman"/>
      <family val="1"/>
    </font>
    <font>
      <b/>
      <i/>
      <u/>
      <sz val="11"/>
      <color indexed="8"/>
      <name val="Times New Roman"/>
      <family val="1"/>
    </font>
    <font>
      <sz val="11"/>
      <color indexed="8"/>
      <name val="Arial"/>
      <family val="2"/>
    </font>
    <font>
      <b/>
      <sz val="11.5"/>
      <color indexed="8"/>
      <name val="Times New Roman"/>
      <family val="1"/>
    </font>
    <font>
      <sz val="11.5"/>
      <color indexed="8"/>
      <name val="Times New Roman"/>
      <family val="1"/>
    </font>
    <font>
      <i/>
      <sz val="11"/>
      <color indexed="8"/>
      <name val="Times New Roman"/>
      <family val="1"/>
    </font>
    <font>
      <b/>
      <i/>
      <sz val="11.5"/>
      <color indexed="8"/>
      <name val="Times New Roman"/>
      <family val="1"/>
    </font>
    <font>
      <b/>
      <sz val="11"/>
      <color indexed="8"/>
      <name val="Calibri"/>
      <family val="2"/>
    </font>
    <font>
      <sz val="10"/>
      <color indexed="8"/>
      <name val="Arial"/>
      <family val="2"/>
    </font>
    <font>
      <b/>
      <i/>
      <sz val="11"/>
      <color indexed="8"/>
      <name val="Times New Roman"/>
      <family val="1"/>
    </font>
    <font>
      <b/>
      <sz val="11"/>
      <color indexed="8"/>
      <name val="Times New Roman"/>
      <family val="1"/>
    </font>
    <font>
      <sz val="11"/>
      <color theme="1"/>
      <name val="Calibri"/>
      <family val="2"/>
      <scheme val="minor"/>
    </font>
    <font>
      <b/>
      <sz val="11"/>
      <color theme="1"/>
      <name val="Calibri"/>
      <family val="2"/>
      <scheme val="minor"/>
    </font>
    <font>
      <sz val="11"/>
      <color theme="1"/>
      <name val="Times New Roman"/>
      <family val="1"/>
    </font>
    <font>
      <i/>
      <sz val="11"/>
      <color theme="1"/>
      <name val="Times New Roman"/>
      <family val="1"/>
    </font>
    <font>
      <i/>
      <sz val="11"/>
      <color theme="1"/>
      <name val="Calibri"/>
      <family val="2"/>
      <scheme val="minor"/>
    </font>
    <font>
      <b/>
      <i/>
      <sz val="11"/>
      <color theme="1"/>
      <name val="Times New Roman"/>
      <family val="1"/>
    </font>
    <font>
      <b/>
      <sz val="11"/>
      <color theme="1"/>
      <name val="Times New Roman"/>
      <family val="1"/>
    </font>
    <font>
      <b/>
      <i/>
      <u/>
      <sz val="11"/>
      <color theme="1"/>
      <name val="Times New Roman"/>
      <family val="1"/>
    </font>
    <font>
      <sz val="11"/>
      <color theme="0"/>
      <name val="Times New Roman"/>
      <family val="1"/>
    </font>
    <font>
      <sz val="11"/>
      <color theme="1"/>
      <name val="Arial"/>
      <family val="2"/>
    </font>
    <font>
      <i/>
      <sz val="11"/>
      <color theme="1" tint="0.249977111117893"/>
      <name val="Times New Roman"/>
      <family val="1"/>
    </font>
    <font>
      <i/>
      <sz val="10"/>
      <color theme="1" tint="0.249977111117893"/>
      <name val="Times New Roman"/>
      <family val="1"/>
    </font>
    <font>
      <sz val="11"/>
      <color theme="1" tint="0.249977111117893"/>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3" fillId="0" borderId="0"/>
    <xf numFmtId="179" fontId="16" fillId="0" borderId="0" applyFont="0" applyFill="0" applyBorder="0" applyAlignment="0" applyProtection="0"/>
  </cellStyleXfs>
  <cellXfs count="208">
    <xf numFmtId="0" fontId="0" fillId="0" borderId="0" xfId="0"/>
    <xf numFmtId="0" fontId="1" fillId="0" borderId="1" xfId="0" applyFont="1" applyFill="1" applyBorder="1" applyAlignment="1" applyProtection="1">
      <alignment vertical="top"/>
    </xf>
    <xf numFmtId="0" fontId="18" fillId="2" borderId="2" xfId="0" applyFont="1" applyFill="1" applyBorder="1" applyAlignment="1" applyProtection="1">
      <alignment wrapText="1"/>
    </xf>
    <xf numFmtId="0" fontId="18" fillId="2" borderId="3" xfId="0" applyFont="1" applyFill="1" applyBorder="1" applyAlignment="1" applyProtection="1">
      <alignment wrapText="1"/>
    </xf>
    <xf numFmtId="0" fontId="18" fillId="2" borderId="4" xfId="0" applyFont="1" applyFill="1" applyBorder="1" applyAlignment="1" applyProtection="1">
      <alignment wrapText="1"/>
    </xf>
    <xf numFmtId="0" fontId="18" fillId="0" borderId="0" xfId="0" applyFont="1" applyBorder="1" applyAlignment="1" applyProtection="1">
      <alignment wrapText="1"/>
    </xf>
    <xf numFmtId="0" fontId="0" fillId="2" borderId="2" xfId="0" applyFill="1" applyBorder="1" applyAlignment="1" applyProtection="1">
      <alignment wrapText="1"/>
    </xf>
    <xf numFmtId="4" fontId="19" fillId="3" borderId="0" xfId="0" applyNumberFormat="1" applyFont="1" applyFill="1" applyBorder="1" applyAlignment="1" applyProtection="1">
      <alignment wrapText="1"/>
    </xf>
    <xf numFmtId="4" fontId="18" fillId="3" borderId="0" xfId="0" applyNumberFormat="1" applyFont="1" applyFill="1" applyBorder="1" applyAlignment="1" applyProtection="1">
      <alignment wrapText="1"/>
    </xf>
    <xf numFmtId="0" fontId="19" fillId="3" borderId="0" xfId="0" applyFont="1" applyFill="1" applyBorder="1" applyAlignment="1" applyProtection="1">
      <alignment wrapText="1"/>
    </xf>
    <xf numFmtId="0" fontId="20" fillId="3" borderId="0" xfId="0" applyFont="1" applyFill="1" applyBorder="1" applyAlignment="1" applyProtection="1">
      <alignment vertical="top" wrapText="1"/>
    </xf>
    <xf numFmtId="0" fontId="18" fillId="3" borderId="5" xfId="0" applyFont="1" applyFill="1" applyBorder="1" applyAlignment="1" applyProtection="1">
      <alignment wrapText="1"/>
    </xf>
    <xf numFmtId="0" fontId="18" fillId="3" borderId="6" xfId="0" applyFont="1" applyFill="1" applyBorder="1" applyAlignment="1" applyProtection="1">
      <alignment wrapText="1"/>
    </xf>
    <xf numFmtId="0" fontId="18" fillId="3" borderId="7" xfId="0" applyFont="1" applyFill="1" applyBorder="1" applyAlignment="1" applyProtection="1">
      <alignment wrapText="1"/>
    </xf>
    <xf numFmtId="0" fontId="18" fillId="3" borderId="7" xfId="0" applyFont="1" applyFill="1" applyBorder="1" applyAlignment="1" applyProtection="1">
      <alignment vertical="top" wrapText="1"/>
    </xf>
    <xf numFmtId="0" fontId="21" fillId="3" borderId="0" xfId="0" applyFont="1" applyFill="1" applyBorder="1" applyAlignment="1" applyProtection="1">
      <alignment vertical="top" wrapText="1"/>
    </xf>
    <xf numFmtId="0" fontId="18" fillId="3" borderId="0" xfId="0" applyFont="1" applyFill="1" applyBorder="1" applyAlignment="1" applyProtection="1">
      <alignment horizontal="left" vertical="center" wrapText="1"/>
    </xf>
    <xf numFmtId="0" fontId="19" fillId="3" borderId="0" xfId="0" applyFont="1" applyFill="1" applyBorder="1" applyAlignment="1" applyProtection="1"/>
    <xf numFmtId="0" fontId="22" fillId="3" borderId="0" xfId="0" applyFont="1" applyFill="1" applyBorder="1" applyAlignment="1" applyProtection="1">
      <alignment horizontal="justify" vertical="center" wrapText="1"/>
    </xf>
    <xf numFmtId="0" fontId="22" fillId="0" borderId="0" xfId="0" applyFont="1" applyBorder="1" applyAlignment="1" applyProtection="1">
      <alignment horizontal="center" vertical="center" wrapText="1"/>
    </xf>
    <xf numFmtId="0" fontId="19" fillId="3" borderId="0" xfId="0" applyFont="1" applyFill="1" applyBorder="1" applyAlignment="1" applyProtection="1">
      <alignment vertical="top" wrapText="1"/>
    </xf>
    <xf numFmtId="0" fontId="22" fillId="3" borderId="7" xfId="0" applyFont="1" applyFill="1" applyBorder="1" applyAlignment="1" applyProtection="1">
      <alignment wrapText="1"/>
    </xf>
    <xf numFmtId="0" fontId="18" fillId="3" borderId="7" xfId="0" applyFont="1" applyFill="1" applyBorder="1" applyAlignment="1" applyProtection="1">
      <alignment horizontal="center" wrapText="1"/>
    </xf>
    <xf numFmtId="0" fontId="18" fillId="3" borderId="0" xfId="0" applyFont="1" applyFill="1" applyBorder="1" applyAlignment="1" applyProtection="1">
      <alignment horizontal="center" wrapText="1"/>
    </xf>
    <xf numFmtId="0" fontId="18" fillId="3" borderId="8" xfId="0" applyFont="1" applyFill="1" applyBorder="1" applyAlignment="1" applyProtection="1">
      <alignment wrapText="1"/>
    </xf>
    <xf numFmtId="0" fontId="18" fillId="3" borderId="0" xfId="0" applyFont="1" applyFill="1" applyBorder="1" applyAlignment="1" applyProtection="1">
      <alignment vertical="top" wrapText="1"/>
    </xf>
    <xf numFmtId="0" fontId="0" fillId="3" borderId="0" xfId="0" applyFill="1" applyBorder="1" applyAlignment="1" applyProtection="1">
      <alignment vertical="top" wrapText="1"/>
    </xf>
    <xf numFmtId="0" fontId="18" fillId="3" borderId="0" xfId="0" applyFont="1" applyFill="1" applyBorder="1" applyAlignment="1" applyProtection="1">
      <alignment wrapText="1"/>
    </xf>
    <xf numFmtId="0" fontId="0" fillId="3" borderId="0" xfId="0" applyFill="1" applyBorder="1" applyAlignment="1" applyProtection="1">
      <alignment wrapText="1"/>
    </xf>
    <xf numFmtId="0" fontId="18" fillId="3" borderId="9" xfId="0" applyFont="1" applyFill="1" applyBorder="1" applyAlignment="1" applyProtection="1">
      <alignment wrapText="1"/>
    </xf>
    <xf numFmtId="0" fontId="23" fillId="3" borderId="0" xfId="0" applyFont="1" applyFill="1" applyBorder="1" applyAlignment="1" applyProtection="1">
      <alignment wrapText="1"/>
    </xf>
    <xf numFmtId="0" fontId="23" fillId="3" borderId="0" xfId="0" applyFont="1" applyFill="1" applyBorder="1" applyAlignment="1" applyProtection="1">
      <alignment vertical="top" wrapText="1"/>
    </xf>
    <xf numFmtId="0" fontId="22" fillId="3" borderId="0" xfId="0" applyFont="1" applyFill="1" applyBorder="1" applyAlignment="1" applyProtection="1">
      <alignment vertical="top" wrapText="1"/>
    </xf>
    <xf numFmtId="0" fontId="0" fillId="3" borderId="10" xfId="0" applyFill="1" applyBorder="1" applyAlignment="1" applyProtection="1">
      <alignment vertical="top" wrapText="1"/>
    </xf>
    <xf numFmtId="0" fontId="0" fillId="0" borderId="0" xfId="0" applyBorder="1" applyAlignment="1" applyProtection="1">
      <alignment wrapText="1"/>
    </xf>
    <xf numFmtId="0" fontId="22" fillId="3" borderId="0" xfId="0" applyFont="1" applyFill="1" applyBorder="1" applyAlignment="1" applyProtection="1">
      <alignment wrapText="1"/>
    </xf>
    <xf numFmtId="0" fontId="22" fillId="3" borderId="0" xfId="0" applyFont="1" applyFill="1" applyBorder="1" applyAlignment="1" applyProtection="1">
      <alignment horizontal="center" wrapText="1"/>
    </xf>
    <xf numFmtId="0" fontId="19" fillId="3" borderId="0" xfId="0" applyFont="1" applyFill="1" applyBorder="1" applyAlignment="1" applyProtection="1">
      <alignment vertical="top"/>
    </xf>
    <xf numFmtId="0" fontId="18" fillId="3" borderId="11" xfId="0" applyFont="1" applyFill="1" applyBorder="1" applyAlignment="1" applyProtection="1">
      <alignment wrapText="1"/>
    </xf>
    <xf numFmtId="0" fontId="18" fillId="0" borderId="0" xfId="0" applyFont="1" applyAlignment="1" applyProtection="1">
      <alignment wrapText="1"/>
    </xf>
    <xf numFmtId="0" fontId="0" fillId="0" borderId="0" xfId="0" applyAlignment="1" applyProtection="1">
      <alignment vertical="top" wrapText="1"/>
    </xf>
    <xf numFmtId="0" fontId="18" fillId="3" borderId="10" xfId="0" applyFont="1" applyFill="1" applyBorder="1" applyAlignment="1" applyProtection="1">
      <alignment wrapText="1"/>
    </xf>
    <xf numFmtId="0" fontId="18" fillId="0" borderId="0" xfId="0" applyFont="1" applyAlignment="1" applyProtection="1">
      <alignment vertical="top" wrapText="1"/>
    </xf>
    <xf numFmtId="0" fontId="18" fillId="3" borderId="10" xfId="0" applyFont="1" applyFill="1" applyBorder="1" applyAlignment="1" applyProtection="1">
      <alignment vertical="top" wrapText="1"/>
    </xf>
    <xf numFmtId="0" fontId="0" fillId="0" borderId="0" xfId="0" applyFill="1" applyBorder="1" applyAlignment="1" applyProtection="1">
      <alignment wrapText="1"/>
    </xf>
    <xf numFmtId="0" fontId="18" fillId="0" borderId="0" xfId="0" applyFont="1" applyFill="1" applyAlignment="1" applyProtection="1">
      <alignment wrapText="1"/>
    </xf>
    <xf numFmtId="0" fontId="0" fillId="3" borderId="10" xfId="0" applyFill="1" applyBorder="1" applyAlignment="1" applyProtection="1">
      <alignment wrapText="1"/>
    </xf>
    <xf numFmtId="0" fontId="18" fillId="3" borderId="0" xfId="0" applyFont="1" applyFill="1" applyAlignment="1" applyProtection="1">
      <alignment wrapText="1"/>
    </xf>
    <xf numFmtId="1" fontId="24" fillId="3" borderId="10" xfId="0" applyNumberFormat="1" applyFont="1" applyFill="1" applyBorder="1" applyAlignment="1" applyProtection="1">
      <alignment wrapText="1"/>
    </xf>
    <xf numFmtId="0" fontId="24" fillId="3" borderId="10" xfId="0" applyFont="1" applyFill="1" applyBorder="1" applyAlignment="1" applyProtection="1">
      <alignment wrapText="1"/>
    </xf>
    <xf numFmtId="180" fontId="24" fillId="3" borderId="10" xfId="0" applyNumberFormat="1" applyFont="1" applyFill="1" applyBorder="1" applyAlignment="1" applyProtection="1">
      <alignment wrapText="1"/>
    </xf>
    <xf numFmtId="0" fontId="22" fillId="3" borderId="10" xfId="0" applyFont="1" applyFill="1" applyBorder="1" applyAlignment="1" applyProtection="1">
      <alignment wrapText="1"/>
    </xf>
    <xf numFmtId="0" fontId="22" fillId="0" borderId="0" xfId="0" applyFont="1" applyAlignment="1" applyProtection="1">
      <alignment wrapText="1"/>
    </xf>
    <xf numFmtId="0" fontId="18" fillId="3" borderId="10" xfId="0" applyFont="1" applyFill="1" applyBorder="1" applyAlignment="1" applyProtection="1">
      <alignment horizontal="center" wrapText="1"/>
    </xf>
    <xf numFmtId="0" fontId="18" fillId="0" borderId="0" xfId="0" applyFont="1" applyAlignment="1" applyProtection="1">
      <alignment horizontal="center" wrapText="1"/>
    </xf>
    <xf numFmtId="0" fontId="18" fillId="3" borderId="12" xfId="0" applyFont="1" applyFill="1" applyBorder="1" applyAlignment="1" applyProtection="1">
      <alignment wrapText="1"/>
    </xf>
    <xf numFmtId="0" fontId="18" fillId="0" borderId="0" xfId="0" applyFont="1" applyBorder="1" applyAlignment="1" applyProtection="1">
      <alignment vertical="top" wrapText="1"/>
    </xf>
    <xf numFmtId="0" fontId="18" fillId="0" borderId="0" xfId="0" applyFont="1" applyFill="1" applyBorder="1" applyAlignment="1" applyProtection="1">
      <alignment wrapText="1"/>
    </xf>
    <xf numFmtId="0" fontId="22" fillId="0" borderId="0" xfId="0" applyFont="1" applyBorder="1" applyAlignment="1" applyProtection="1">
      <alignment wrapText="1"/>
    </xf>
    <xf numFmtId="0" fontId="18" fillId="0" borderId="0" xfId="0" applyFont="1" applyBorder="1" applyAlignment="1" applyProtection="1">
      <alignment horizontal="center" wrapText="1"/>
    </xf>
    <xf numFmtId="0" fontId="25" fillId="0" borderId="1" xfId="0" applyFont="1" applyBorder="1" applyAlignment="1" applyProtection="1">
      <alignment vertical="top"/>
    </xf>
    <xf numFmtId="0" fontId="18" fillId="0" borderId="1" xfId="0" applyFont="1" applyBorder="1" applyAlignment="1" applyProtection="1">
      <alignment wrapText="1"/>
    </xf>
    <xf numFmtId="0" fontId="18" fillId="0" borderId="1" xfId="0" applyFont="1" applyBorder="1" applyAlignment="1" applyProtection="1">
      <alignment vertical="top" wrapText="1"/>
    </xf>
    <xf numFmtId="0" fontId="18" fillId="0" borderId="1" xfId="0" applyFont="1" applyFill="1" applyBorder="1" applyAlignment="1" applyProtection="1">
      <alignment wrapText="1"/>
    </xf>
    <xf numFmtId="0" fontId="22" fillId="0" borderId="1" xfId="0" applyFont="1" applyBorder="1" applyAlignment="1" applyProtection="1">
      <alignment wrapText="1"/>
    </xf>
    <xf numFmtId="0" fontId="18" fillId="0" borderId="1" xfId="0" applyFont="1" applyBorder="1" applyAlignment="1" applyProtection="1">
      <alignment horizontal="center" wrapText="1"/>
    </xf>
    <xf numFmtId="0" fontId="0" fillId="3" borderId="0" xfId="0" applyFill="1" applyAlignment="1">
      <alignment wrapText="1"/>
    </xf>
    <xf numFmtId="0" fontId="22" fillId="3" borderId="0" xfId="0" applyFont="1" applyFill="1" applyBorder="1" applyAlignment="1" applyProtection="1">
      <alignment wrapText="1"/>
    </xf>
    <xf numFmtId="0" fontId="18" fillId="3" borderId="0" xfId="0" applyFont="1" applyFill="1" applyBorder="1" applyAlignment="1" applyProtection="1">
      <alignment wrapText="1"/>
    </xf>
    <xf numFmtId="0" fontId="18" fillId="3" borderId="7" xfId="0" applyNumberFormat="1" applyFont="1" applyFill="1" applyBorder="1" applyAlignment="1" applyProtection="1">
      <alignment vertical="top" wrapText="1"/>
    </xf>
    <xf numFmtId="0" fontId="0" fillId="3" borderId="10" xfId="0" applyNumberFormat="1" applyFill="1" applyBorder="1" applyAlignment="1" applyProtection="1">
      <alignment vertical="top" wrapText="1"/>
    </xf>
    <xf numFmtId="0" fontId="18" fillId="0" borderId="0" xfId="0" applyNumberFormat="1" applyFont="1" applyAlignment="1" applyProtection="1">
      <alignment vertical="top" wrapText="1"/>
    </xf>
    <xf numFmtId="0" fontId="1" fillId="0" borderId="1" xfId="0" applyNumberFormat="1" applyFont="1" applyFill="1" applyBorder="1" applyAlignment="1" applyProtection="1">
      <alignment vertical="top"/>
    </xf>
    <xf numFmtId="0" fontId="18" fillId="0" borderId="0" xfId="0" applyNumberFormat="1" applyFont="1" applyBorder="1" applyAlignment="1" applyProtection="1">
      <alignment vertical="top" wrapText="1"/>
    </xf>
    <xf numFmtId="0" fontId="7" fillId="0" borderId="1" xfId="1" applyFont="1" applyFill="1" applyBorder="1" applyAlignment="1">
      <alignment vertical="top"/>
    </xf>
    <xf numFmtId="0" fontId="26" fillId="3" borderId="0" xfId="0" applyFont="1" applyFill="1" applyBorder="1" applyAlignment="1" applyProtection="1">
      <alignment horizontal="right" vertical="center" wrapText="1"/>
      <protection locked="0"/>
    </xf>
    <xf numFmtId="0" fontId="26" fillId="3" borderId="0" xfId="0" applyFont="1" applyFill="1" applyBorder="1" applyAlignment="1" applyProtection="1">
      <alignment horizontal="center" vertical="center" wrapText="1"/>
      <protection locked="0"/>
    </xf>
    <xf numFmtId="14" fontId="18" fillId="0" borderId="0" xfId="0" applyNumberFormat="1" applyFont="1" applyBorder="1" applyAlignment="1" applyProtection="1">
      <alignment wrapText="1"/>
    </xf>
    <xf numFmtId="0" fontId="22" fillId="3" borderId="0" xfId="0" applyFont="1" applyFill="1" applyBorder="1" applyAlignment="1" applyProtection="1">
      <alignment wrapText="1"/>
    </xf>
    <xf numFmtId="0" fontId="22" fillId="3" borderId="0" xfId="0" applyFont="1" applyFill="1" applyBorder="1" applyAlignment="1" applyProtection="1">
      <alignment wrapText="1"/>
    </xf>
    <xf numFmtId="0" fontId="22" fillId="3" borderId="0" xfId="0" applyFont="1" applyFill="1" applyBorder="1" applyAlignment="1" applyProtection="1">
      <alignment wrapText="1"/>
    </xf>
    <xf numFmtId="0" fontId="22" fillId="3" borderId="0" xfId="0" applyFont="1" applyFill="1" applyBorder="1" applyAlignment="1" applyProtection="1">
      <alignment wrapText="1"/>
    </xf>
    <xf numFmtId="0" fontId="22" fillId="3" borderId="0" xfId="0" applyFont="1" applyFill="1" applyBorder="1" applyAlignment="1" applyProtection="1">
      <alignment wrapText="1"/>
    </xf>
    <xf numFmtId="0" fontId="26" fillId="2" borderId="1" xfId="0" applyFont="1" applyFill="1" applyBorder="1" applyAlignment="1" applyProtection="1">
      <alignment horizontal="right" vertical="center" wrapText="1"/>
      <protection locked="0"/>
    </xf>
    <xf numFmtId="179" fontId="26" fillId="2" borderId="13" xfId="2" applyFont="1" applyFill="1" applyBorder="1" applyAlignment="1" applyProtection="1">
      <alignment horizontal="center" vertical="center" wrapText="1"/>
      <protection locked="0"/>
    </xf>
    <xf numFmtId="179" fontId="26" fillId="2" borderId="14" xfId="2" applyFont="1" applyFill="1" applyBorder="1" applyAlignment="1" applyProtection="1">
      <alignment horizontal="center" vertical="center" wrapText="1"/>
      <protection locked="0"/>
    </xf>
    <xf numFmtId="179" fontId="26" fillId="2" borderId="15" xfId="2" applyFont="1" applyFill="1" applyBorder="1" applyAlignment="1" applyProtection="1">
      <alignment horizontal="center" vertical="center" wrapText="1"/>
      <protection locked="0"/>
    </xf>
    <xf numFmtId="0" fontId="27" fillId="2" borderId="1" xfId="0" applyFont="1" applyFill="1" applyBorder="1" applyAlignment="1" applyProtection="1">
      <alignment horizontal="right" vertical="center" wrapText="1"/>
      <protection locked="0"/>
    </xf>
    <xf numFmtId="0" fontId="18" fillId="0" borderId="13" xfId="0" applyFont="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19" fillId="2" borderId="13" xfId="0" applyFont="1" applyFill="1"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5" xfId="0" applyBorder="1" applyAlignment="1" applyProtection="1">
      <alignment vertical="center" wrapText="1"/>
      <protection locked="0"/>
    </xf>
    <xf numFmtId="0" fontId="18" fillId="3" borderId="0" xfId="0" applyFont="1" applyFill="1" applyBorder="1" applyAlignment="1" applyProtection="1">
      <alignment vertical="top" wrapText="1"/>
    </xf>
    <xf numFmtId="0" fontId="0" fillId="3" borderId="0" xfId="0" applyFill="1" applyBorder="1" applyAlignment="1" applyProtection="1">
      <alignment vertical="top" wrapText="1"/>
    </xf>
    <xf numFmtId="0" fontId="26" fillId="2" borderId="13" xfId="0" applyFont="1" applyFill="1" applyBorder="1" applyAlignment="1" applyProtection="1">
      <alignment horizontal="center" vertical="center" wrapText="1"/>
      <protection locked="0"/>
    </xf>
    <xf numFmtId="0" fontId="26" fillId="2" borderId="14" xfId="0" applyFont="1" applyFill="1" applyBorder="1" applyAlignment="1" applyProtection="1">
      <alignment horizontal="center" vertical="center" wrapText="1"/>
      <protection locked="0"/>
    </xf>
    <xf numFmtId="0" fontId="26" fillId="2" borderId="15" xfId="0" applyFont="1" applyFill="1" applyBorder="1" applyAlignment="1" applyProtection="1">
      <alignment horizontal="center" vertical="center" wrapText="1"/>
      <protection locked="0"/>
    </xf>
    <xf numFmtId="0" fontId="3" fillId="3" borderId="0" xfId="0" applyFont="1" applyFill="1" applyBorder="1" applyAlignment="1" applyProtection="1">
      <alignment vertical="top" wrapText="1"/>
    </xf>
    <xf numFmtId="0" fontId="23" fillId="3" borderId="0" xfId="0" applyFont="1" applyFill="1" applyBorder="1" applyAlignment="1" applyProtection="1">
      <alignment vertical="top" wrapText="1"/>
    </xf>
    <xf numFmtId="0" fontId="26" fillId="2" borderId="13" xfId="0" applyFont="1" applyFill="1" applyBorder="1" applyAlignment="1" applyProtection="1">
      <alignment horizontal="left" wrapText="1"/>
      <protection locked="0"/>
    </xf>
    <xf numFmtId="0" fontId="26" fillId="2" borderId="14" xfId="0" applyFont="1" applyFill="1" applyBorder="1" applyAlignment="1" applyProtection="1">
      <alignment horizontal="left" wrapText="1"/>
      <protection locked="0"/>
    </xf>
    <xf numFmtId="0" fontId="28" fillId="2" borderId="15" xfId="0" applyFont="1" applyFill="1" applyBorder="1" applyAlignment="1" applyProtection="1">
      <alignment horizontal="left" wrapText="1"/>
      <protection locked="0"/>
    </xf>
    <xf numFmtId="0" fontId="22" fillId="3" borderId="9" xfId="0" applyFont="1" applyFill="1" applyBorder="1" applyAlignment="1" applyProtection="1">
      <alignment horizontal="center" vertical="top" wrapText="1"/>
    </xf>
    <xf numFmtId="0" fontId="0" fillId="3" borderId="9" xfId="0" applyFill="1" applyBorder="1" applyAlignment="1" applyProtection="1">
      <alignment horizontal="center" vertical="top" wrapText="1"/>
    </xf>
    <xf numFmtId="0" fontId="22" fillId="3" borderId="0" xfId="0" applyFont="1" applyFill="1" applyBorder="1" applyAlignment="1" applyProtection="1">
      <alignment horizontal="center" vertical="top" wrapText="1"/>
    </xf>
    <xf numFmtId="0" fontId="0" fillId="3" borderId="0" xfId="0" applyFill="1" applyBorder="1" applyAlignment="1" applyProtection="1">
      <alignment horizontal="center" vertical="top" wrapText="1"/>
    </xf>
    <xf numFmtId="0" fontId="22" fillId="3" borderId="13" xfId="0" applyFont="1" applyFill="1" applyBorder="1" applyAlignment="1" applyProtection="1">
      <alignment horizontal="center" vertical="center" wrapText="1"/>
    </xf>
    <xf numFmtId="0" fontId="0" fillId="3" borderId="14" xfId="0" applyFill="1" applyBorder="1" applyAlignment="1" applyProtection="1">
      <alignment horizontal="center" vertical="center" wrapText="1"/>
    </xf>
    <xf numFmtId="0" fontId="0" fillId="3" borderId="15" xfId="0" applyFill="1" applyBorder="1" applyAlignment="1" applyProtection="1">
      <alignment horizontal="center" vertical="center" wrapText="1"/>
    </xf>
    <xf numFmtId="0" fontId="23" fillId="3" borderId="0" xfId="0"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19" fillId="2" borderId="5" xfId="0" applyFont="1" applyFill="1" applyBorder="1" applyAlignment="1" applyProtection="1">
      <alignment vertical="top" wrapText="1"/>
      <protection locked="0"/>
    </xf>
    <xf numFmtId="0" fontId="0" fillId="2" borderId="6" xfId="0" applyFill="1" applyBorder="1" applyAlignment="1" applyProtection="1">
      <alignment vertical="top" wrapText="1"/>
      <protection locked="0"/>
    </xf>
    <xf numFmtId="0" fontId="0" fillId="2" borderId="11" xfId="0" applyFill="1" applyBorder="1" applyAlignment="1" applyProtection="1">
      <alignment vertical="top" wrapText="1"/>
      <protection locked="0"/>
    </xf>
    <xf numFmtId="0" fontId="0" fillId="2" borderId="7" xfId="0" applyFill="1" applyBorder="1" applyAlignment="1" applyProtection="1">
      <alignment vertical="top" wrapText="1"/>
      <protection locked="0"/>
    </xf>
    <xf numFmtId="0" fontId="0" fillId="2" borderId="0" xfId="0" applyFill="1" applyBorder="1" applyAlignment="1" applyProtection="1">
      <alignment vertical="top" wrapText="1"/>
      <protection locked="0"/>
    </xf>
    <xf numFmtId="0" fontId="0" fillId="2" borderId="10" xfId="0" applyFill="1"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2" xfId="0" applyBorder="1" applyAlignment="1" applyProtection="1">
      <alignment vertical="top" wrapText="1"/>
      <protection locked="0"/>
    </xf>
    <xf numFmtId="0" fontId="22" fillId="3" borderId="0" xfId="0" applyFont="1" applyFill="1" applyBorder="1" applyAlignment="1" applyProtection="1">
      <alignment vertical="top" wrapText="1"/>
    </xf>
    <xf numFmtId="0" fontId="17" fillId="3" borderId="0" xfId="0" applyFont="1" applyFill="1" applyBorder="1" applyAlignment="1" applyProtection="1">
      <alignment vertical="top" wrapText="1"/>
    </xf>
    <xf numFmtId="0" fontId="22" fillId="3" borderId="13" xfId="0" applyFont="1" applyFill="1" applyBorder="1" applyAlignment="1" applyProtection="1">
      <alignment vertical="top" wrapText="1"/>
    </xf>
    <xf numFmtId="0" fontId="0" fillId="3" borderId="14" xfId="0" applyFill="1" applyBorder="1" applyAlignment="1" applyProtection="1">
      <alignment vertical="top" wrapText="1"/>
    </xf>
    <xf numFmtId="0" fontId="0" fillId="3" borderId="15" xfId="0" applyFill="1" applyBorder="1" applyAlignment="1" applyProtection="1">
      <alignment vertical="top" wrapText="1"/>
    </xf>
    <xf numFmtId="0" fontId="18" fillId="3" borderId="9" xfId="0" applyFont="1" applyFill="1" applyBorder="1" applyAlignment="1" applyProtection="1">
      <alignment wrapText="1"/>
    </xf>
    <xf numFmtId="0" fontId="0" fillId="3" borderId="9" xfId="0" applyFill="1" applyBorder="1" applyAlignment="1" applyProtection="1">
      <alignment wrapText="1"/>
    </xf>
    <xf numFmtId="0" fontId="18" fillId="3" borderId="0" xfId="0" applyFont="1" applyFill="1" applyBorder="1" applyAlignment="1" applyProtection="1">
      <alignment wrapText="1"/>
    </xf>
    <xf numFmtId="0" fontId="0" fillId="3" borderId="0" xfId="0" applyFill="1" applyBorder="1" applyAlignment="1" applyProtection="1">
      <alignment wrapText="1"/>
    </xf>
    <xf numFmtId="0" fontId="0" fillId="3" borderId="10" xfId="0" applyFill="1" applyBorder="1" applyAlignment="1" applyProtection="1">
      <alignment vertical="top" wrapText="1"/>
    </xf>
    <xf numFmtId="0" fontId="22" fillId="3" borderId="9" xfId="0" applyFont="1" applyFill="1" applyBorder="1" applyAlignment="1" applyProtection="1">
      <alignment vertical="top" wrapText="1"/>
    </xf>
    <xf numFmtId="0" fontId="0" fillId="3" borderId="9" xfId="0" applyFill="1" applyBorder="1" applyAlignment="1" applyProtection="1">
      <alignment vertical="top" wrapText="1"/>
    </xf>
    <xf numFmtId="0" fontId="20" fillId="2" borderId="6" xfId="0" applyFont="1" applyFill="1" applyBorder="1" applyAlignment="1" applyProtection="1">
      <alignment vertical="top" wrapText="1"/>
      <protection locked="0"/>
    </xf>
    <xf numFmtId="0" fontId="20" fillId="2" borderId="11" xfId="0" applyFont="1" applyFill="1" applyBorder="1" applyAlignment="1" applyProtection="1">
      <alignment vertical="top" wrapText="1"/>
      <protection locked="0"/>
    </xf>
    <xf numFmtId="0" fontId="20" fillId="2" borderId="8" xfId="0" applyFont="1" applyFill="1" applyBorder="1" applyAlignment="1" applyProtection="1">
      <alignment vertical="top" wrapText="1"/>
      <protection locked="0"/>
    </xf>
    <xf numFmtId="0" fontId="20" fillId="2" borderId="9" xfId="0" applyFont="1" applyFill="1" applyBorder="1" applyAlignment="1" applyProtection="1">
      <alignment vertical="top" wrapText="1"/>
      <protection locked="0"/>
    </xf>
    <xf numFmtId="0" fontId="20" fillId="2" borderId="12" xfId="0" applyFont="1" applyFill="1" applyBorder="1" applyAlignment="1" applyProtection="1">
      <alignment vertical="top" wrapText="1"/>
      <protection locked="0"/>
    </xf>
    <xf numFmtId="0" fontId="20" fillId="0" borderId="11" xfId="0" applyFont="1" applyBorder="1" applyAlignment="1" applyProtection="1">
      <alignment vertical="top" wrapText="1"/>
      <protection locked="0"/>
    </xf>
    <xf numFmtId="0" fontId="20" fillId="0" borderId="12" xfId="0" applyFont="1" applyBorder="1" applyAlignment="1" applyProtection="1">
      <alignment vertical="top" wrapText="1"/>
      <protection locked="0"/>
    </xf>
    <xf numFmtId="0" fontId="23" fillId="3" borderId="0" xfId="0" applyFont="1" applyFill="1" applyBorder="1" applyAlignment="1" applyProtection="1">
      <alignment wrapText="1"/>
    </xf>
    <xf numFmtId="0" fontId="22" fillId="3" borderId="13" xfId="0" applyFont="1" applyFill="1" applyBorder="1" applyAlignment="1" applyProtection="1">
      <alignment wrapText="1"/>
    </xf>
    <xf numFmtId="0" fontId="0" fillId="3" borderId="14" xfId="0" applyFill="1" applyBorder="1" applyAlignment="1" applyProtection="1">
      <alignment wrapText="1"/>
    </xf>
    <xf numFmtId="0" fontId="0" fillId="3" borderId="15" xfId="0" applyFill="1" applyBorder="1" applyAlignment="1" applyProtection="1">
      <alignment wrapText="1"/>
    </xf>
    <xf numFmtId="0" fontId="22" fillId="0" borderId="13" xfId="0" applyFont="1" applyBorder="1" applyAlignment="1" applyProtection="1">
      <alignment horizontal="center" vertical="center" wrapText="1"/>
    </xf>
    <xf numFmtId="0" fontId="18" fillId="0" borderId="9" xfId="0" applyFont="1" applyBorder="1" applyAlignment="1" applyProtection="1">
      <alignment wrapText="1"/>
    </xf>
    <xf numFmtId="0" fontId="0" fillId="0" borderId="9" xfId="0" applyBorder="1" applyAlignment="1" applyProtection="1">
      <alignment wrapText="1"/>
    </xf>
    <xf numFmtId="0" fontId="18" fillId="3" borderId="0" xfId="0" applyNumberFormat="1" applyFont="1" applyFill="1" applyBorder="1" applyAlignment="1" applyProtection="1">
      <alignment vertical="top" wrapText="1"/>
    </xf>
    <xf numFmtId="0" fontId="0" fillId="3" borderId="0" xfId="0" applyNumberFormat="1" applyFill="1" applyBorder="1" applyAlignment="1" applyProtection="1">
      <alignment vertical="top" wrapText="1"/>
    </xf>
    <xf numFmtId="14" fontId="26" fillId="2" borderId="1" xfId="0" applyNumberFormat="1" applyFont="1" applyFill="1" applyBorder="1" applyAlignment="1" applyProtection="1">
      <alignment wrapText="1"/>
      <protection locked="0"/>
    </xf>
    <xf numFmtId="0" fontId="28" fillId="2" borderId="1" xfId="0" applyFont="1" applyFill="1" applyBorder="1" applyAlignment="1" applyProtection="1">
      <alignment wrapText="1"/>
      <protection locked="0"/>
    </xf>
    <xf numFmtId="0" fontId="19" fillId="2" borderId="7" xfId="0" applyFont="1" applyFill="1" applyBorder="1" applyAlignment="1" applyProtection="1">
      <alignment vertical="top" wrapText="1"/>
      <protection locked="0"/>
    </xf>
    <xf numFmtId="0" fontId="0" fillId="2" borderId="8" xfId="0" applyFill="1" applyBorder="1" applyAlignment="1" applyProtection="1">
      <alignment vertical="top" wrapText="1"/>
      <protection locked="0"/>
    </xf>
    <xf numFmtId="0" fontId="0" fillId="2" borderId="9" xfId="0" applyFill="1" applyBorder="1" applyAlignment="1" applyProtection="1">
      <alignment vertical="top" wrapText="1"/>
      <protection locked="0"/>
    </xf>
    <xf numFmtId="0" fontId="0" fillId="2" borderId="12" xfId="0" applyFill="1" applyBorder="1" applyAlignment="1" applyProtection="1">
      <alignment vertical="top" wrapText="1"/>
      <protection locked="0"/>
    </xf>
    <xf numFmtId="0" fontId="0" fillId="2" borderId="14" xfId="0" applyFill="1" applyBorder="1" applyAlignment="1" applyProtection="1">
      <alignment horizontal="left" wrapText="1"/>
      <protection locked="0"/>
    </xf>
    <xf numFmtId="0" fontId="0" fillId="2" borderId="15" xfId="0" applyFill="1" applyBorder="1" applyAlignment="1" applyProtection="1">
      <alignment horizontal="left" wrapText="1"/>
      <protection locked="0"/>
    </xf>
    <xf numFmtId="0" fontId="26" fillId="2" borderId="13" xfId="0" applyFont="1" applyFill="1" applyBorder="1" applyAlignment="1" applyProtection="1">
      <alignment horizontal="right" wrapText="1"/>
      <protection locked="0"/>
    </xf>
    <xf numFmtId="0" fontId="0" fillId="0" borderId="14" xfId="0" applyBorder="1" applyAlignment="1" applyProtection="1">
      <alignment horizontal="right" wrapText="1"/>
      <protection locked="0"/>
    </xf>
    <xf numFmtId="0" fontId="0" fillId="0" borderId="15" xfId="0" applyBorder="1" applyAlignment="1" applyProtection="1">
      <alignment horizontal="right" wrapText="1"/>
      <protection locked="0"/>
    </xf>
    <xf numFmtId="0" fontId="22" fillId="3" borderId="0" xfId="0" applyFont="1" applyFill="1" applyBorder="1" applyAlignment="1" applyProtection="1">
      <alignment wrapText="1"/>
    </xf>
    <xf numFmtId="0" fontId="0" fillId="3" borderId="0" xfId="0" applyFill="1" applyAlignment="1">
      <alignment wrapText="1"/>
    </xf>
    <xf numFmtId="0" fontId="0" fillId="3" borderId="10" xfId="0" applyFill="1" applyBorder="1" applyAlignment="1">
      <alignment wrapText="1"/>
    </xf>
    <xf numFmtId="0" fontId="0" fillId="0" borderId="0" xfId="0" applyAlignment="1">
      <alignment wrapText="1"/>
    </xf>
    <xf numFmtId="0" fontId="26" fillId="2" borderId="1" xfId="0" applyFont="1" applyFill="1" applyBorder="1" applyAlignment="1" applyProtection="1">
      <alignment wrapText="1"/>
      <protection locked="0"/>
    </xf>
    <xf numFmtId="0" fontId="0" fillId="0" borderId="1" xfId="0" applyBorder="1" applyAlignment="1" applyProtection="1">
      <alignment wrapText="1"/>
      <protection locked="0"/>
    </xf>
    <xf numFmtId="0" fontId="18" fillId="3" borderId="5" xfId="0" applyFont="1" applyFill="1" applyBorder="1" applyAlignment="1" applyProtection="1">
      <alignment horizontal="left" vertical="top" wrapText="1"/>
    </xf>
    <xf numFmtId="0" fontId="0" fillId="3" borderId="6" xfId="0" applyFill="1" applyBorder="1" applyAlignment="1" applyProtection="1">
      <alignment horizontal="left" vertical="top" wrapText="1"/>
    </xf>
    <xf numFmtId="0" fontId="0" fillId="3" borderId="11" xfId="0" applyFill="1" applyBorder="1" applyAlignment="1" applyProtection="1">
      <alignment horizontal="left" vertical="top" wrapText="1"/>
    </xf>
    <xf numFmtId="0" fontId="20"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11" xfId="0" applyBorder="1" applyAlignment="1" applyProtection="1">
      <alignment vertical="top" wrapText="1"/>
      <protection locked="0"/>
    </xf>
    <xf numFmtId="0" fontId="20" fillId="0" borderId="9" xfId="0" applyFont="1" applyBorder="1" applyAlignment="1" applyProtection="1">
      <alignment vertical="top" wrapText="1"/>
      <protection locked="0"/>
    </xf>
    <xf numFmtId="0" fontId="22" fillId="3" borderId="13" xfId="0" applyFont="1" applyFill="1" applyBorder="1" applyAlignment="1" applyProtection="1">
      <alignment horizontal="center" wrapText="1"/>
    </xf>
    <xf numFmtId="0" fontId="17" fillId="3" borderId="14" xfId="0" applyFont="1" applyFill="1" applyBorder="1" applyAlignment="1" applyProtection="1">
      <alignment horizontal="center" wrapText="1"/>
    </xf>
    <xf numFmtId="0" fontId="17" fillId="3" borderId="15" xfId="0" applyFont="1" applyFill="1" applyBorder="1" applyAlignment="1" applyProtection="1">
      <alignment horizontal="center" wrapText="1"/>
    </xf>
    <xf numFmtId="0" fontId="19" fillId="2" borderId="1" xfId="0" applyFont="1" applyFill="1" applyBorder="1" applyAlignment="1" applyProtection="1">
      <alignment vertical="top" wrapText="1"/>
      <protection locked="0"/>
    </xf>
    <xf numFmtId="0" fontId="0" fillId="0" borderId="1" xfId="0" applyBorder="1" applyAlignment="1" applyProtection="1">
      <alignment vertical="top" wrapText="1"/>
      <protection locked="0"/>
    </xf>
    <xf numFmtId="0" fontId="22" fillId="3" borderId="26" xfId="0" applyFont="1" applyFill="1" applyBorder="1" applyAlignment="1" applyProtection="1">
      <alignment wrapText="1"/>
    </xf>
    <xf numFmtId="0" fontId="0" fillId="3" borderId="21" xfId="0" applyFill="1" applyBorder="1" applyAlignment="1">
      <alignment wrapText="1"/>
    </xf>
    <xf numFmtId="0" fontId="19" fillId="3" borderId="0" xfId="0" applyFont="1" applyFill="1" applyBorder="1" applyAlignment="1" applyProtection="1">
      <alignment wrapText="1"/>
    </xf>
    <xf numFmtId="0" fontId="0" fillId="3" borderId="0" xfId="0" applyFill="1" applyBorder="1" applyAlignment="1">
      <alignment wrapText="1"/>
    </xf>
    <xf numFmtId="4" fontId="19" fillId="3" borderId="21" xfId="0" applyNumberFormat="1" applyFont="1" applyFill="1" applyBorder="1" applyAlignment="1" applyProtection="1">
      <alignment wrapText="1"/>
    </xf>
    <xf numFmtId="4" fontId="19" fillId="3" borderId="22" xfId="0" applyNumberFormat="1" applyFont="1" applyFill="1" applyBorder="1" applyAlignment="1" applyProtection="1">
      <alignment wrapText="1"/>
    </xf>
    <xf numFmtId="0" fontId="19" fillId="3" borderId="23" xfId="0" applyFont="1" applyFill="1" applyBorder="1" applyAlignment="1" applyProtection="1">
      <alignment horizontal="center" wrapText="1"/>
    </xf>
    <xf numFmtId="0" fontId="19" fillId="3" borderId="24" xfId="0" applyFont="1" applyFill="1" applyBorder="1" applyAlignment="1" applyProtection="1">
      <alignment horizontal="center" wrapText="1"/>
    </xf>
    <xf numFmtId="0" fontId="19" fillId="3" borderId="25" xfId="0" applyFont="1" applyFill="1" applyBorder="1" applyAlignment="1" applyProtection="1">
      <alignment horizontal="center" wrapText="1"/>
    </xf>
    <xf numFmtId="0" fontId="18" fillId="0" borderId="15" xfId="0" applyFont="1" applyBorder="1" applyAlignment="1" applyProtection="1">
      <alignment horizontal="left" wrapText="1"/>
      <protection locked="0"/>
    </xf>
    <xf numFmtId="4" fontId="19" fillId="3" borderId="0" xfId="0" applyNumberFormat="1" applyFont="1" applyFill="1" applyBorder="1" applyAlignment="1" applyProtection="1">
      <alignment wrapText="1"/>
    </xf>
    <xf numFmtId="4" fontId="18" fillId="3" borderId="21" xfId="0" applyNumberFormat="1" applyFont="1" applyFill="1" applyBorder="1" applyAlignment="1" applyProtection="1">
      <alignment wrapText="1"/>
    </xf>
    <xf numFmtId="4" fontId="18" fillId="3" borderId="22" xfId="0" applyNumberFormat="1" applyFont="1" applyFill="1" applyBorder="1" applyAlignment="1" applyProtection="1">
      <alignment wrapText="1"/>
    </xf>
    <xf numFmtId="0" fontId="18" fillId="3" borderId="24" xfId="0" applyFont="1" applyFill="1" applyBorder="1" applyAlignment="1" applyProtection="1">
      <alignment horizontal="center" wrapText="1"/>
    </xf>
    <xf numFmtId="0" fontId="18" fillId="3" borderId="25" xfId="0" applyFont="1" applyFill="1" applyBorder="1" applyAlignment="1" applyProtection="1">
      <alignment horizontal="center" wrapText="1"/>
    </xf>
    <xf numFmtId="0" fontId="22" fillId="3" borderId="16" xfId="0" applyFont="1" applyFill="1" applyBorder="1" applyAlignment="1" applyProtection="1">
      <alignment horizontal="center" vertical="top"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0" xfId="0" applyBorder="1" applyAlignment="1">
      <alignment wrapText="1"/>
    </xf>
    <xf numFmtId="0" fontId="0" fillId="0" borderId="20" xfId="0" applyBorder="1" applyAlignment="1">
      <alignment wrapText="1"/>
    </xf>
    <xf numFmtId="0" fontId="0" fillId="0" borderId="17" xfId="0" applyBorder="1" applyAlignment="1">
      <alignment horizontal="center" wrapText="1"/>
    </xf>
    <xf numFmtId="0" fontId="0" fillId="0" borderId="18" xfId="0" applyBorder="1" applyAlignment="1">
      <alignment horizontal="center" wrapText="1"/>
    </xf>
    <xf numFmtId="0" fontId="0" fillId="0" borderId="19" xfId="0" applyBorder="1" applyAlignment="1">
      <alignment horizontal="center" wrapText="1"/>
    </xf>
    <xf numFmtId="0" fontId="0" fillId="0" borderId="0" xfId="0" applyBorder="1" applyAlignment="1">
      <alignment horizontal="center" wrapText="1"/>
    </xf>
    <xf numFmtId="0" fontId="0" fillId="0" borderId="20" xfId="0" applyBorder="1" applyAlignment="1">
      <alignment horizontal="center" wrapText="1"/>
    </xf>
    <xf numFmtId="181" fontId="26" fillId="2" borderId="13" xfId="2" applyNumberFormat="1" applyFont="1" applyFill="1" applyBorder="1" applyAlignment="1" applyProtection="1">
      <alignment horizontal="center" vertical="center" wrapText="1"/>
      <protection locked="0"/>
    </xf>
    <xf numFmtId="181" fontId="26" fillId="2" borderId="14" xfId="2" applyNumberFormat="1" applyFont="1" applyFill="1" applyBorder="1" applyAlignment="1" applyProtection="1">
      <alignment horizontal="center" vertical="center" wrapText="1"/>
      <protection locked="0"/>
    </xf>
    <xf numFmtId="181" fontId="26" fillId="2" borderId="15" xfId="2" applyNumberFormat="1" applyFont="1" applyFill="1" applyBorder="1" applyAlignment="1" applyProtection="1">
      <alignment horizontal="center" vertical="center" wrapText="1"/>
      <protection locked="0"/>
    </xf>
  </cellXfs>
  <cellStyles count="3">
    <cellStyle name="Normal_Sheet1" xfId="1"/>
    <cellStyle name="Κανονικό" xfId="0" builtinId="0"/>
    <cellStyle name="Κόμμα" xfId="2" builtin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0</xdr:rowOff>
    </xdr:from>
    <xdr:to>
      <xdr:col>6</xdr:col>
      <xdr:colOff>9525</xdr:colOff>
      <xdr:row>3</xdr:row>
      <xdr:rowOff>57150</xdr:rowOff>
    </xdr:to>
    <xdr:pic>
      <xdr:nvPicPr>
        <xdr:cNvPr id="1148" name="Picture 1"/>
        <xdr:cNvPicPr>
          <a:picLocks noChangeAspect="1"/>
        </xdr:cNvPicPr>
      </xdr:nvPicPr>
      <xdr:blipFill>
        <a:blip xmlns:r="http://schemas.openxmlformats.org/officeDocument/2006/relationships" r:embed="rId1" cstate="print"/>
        <a:srcRect/>
        <a:stretch>
          <a:fillRect/>
        </a:stretch>
      </xdr:blipFill>
      <xdr:spPr bwMode="auto">
        <a:xfrm>
          <a:off x="400050" y="190500"/>
          <a:ext cx="1895475" cy="619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F367"/>
  <sheetViews>
    <sheetView tabSelected="1" topLeftCell="A34" zoomScaleNormal="100" workbookViewId="0">
      <selection activeCell="B177" sqref="B177:T177"/>
    </sheetView>
  </sheetViews>
  <sheetFormatPr defaultColWidth="0" defaultRowHeight="15" zeroHeight="1"/>
  <cols>
    <col min="1" max="21" width="5.7109375" style="39" customWidth="1"/>
    <col min="22" max="22" width="8.42578125" style="39" hidden="1" customWidth="1"/>
    <col min="23" max="23" width="5.7109375" style="39" hidden="1" customWidth="1"/>
    <col min="24" max="30" width="15" style="61" hidden="1" customWidth="1"/>
    <col min="31" max="32" width="15" style="5" hidden="1" customWidth="1"/>
    <col min="33" max="16384" width="5.7109375" style="39" hidden="1"/>
  </cols>
  <sheetData>
    <row r="1" spans="1:32">
      <c r="A1" s="11"/>
      <c r="B1" s="12"/>
      <c r="C1" s="12"/>
      <c r="D1" s="12"/>
      <c r="E1" s="12"/>
      <c r="F1" s="12"/>
      <c r="G1" s="12"/>
      <c r="H1" s="12"/>
      <c r="I1" s="12"/>
      <c r="J1" s="12"/>
      <c r="K1" s="12"/>
      <c r="L1" s="12"/>
      <c r="M1" s="12"/>
      <c r="N1" s="12"/>
      <c r="O1" s="12"/>
      <c r="P1" s="12"/>
      <c r="Q1" s="12"/>
      <c r="R1" s="12"/>
      <c r="S1" s="12"/>
      <c r="T1" s="12"/>
      <c r="U1" s="38"/>
      <c r="X1" s="1" t="s">
        <v>238</v>
      </c>
      <c r="Y1" s="1" t="s">
        <v>238</v>
      </c>
      <c r="Z1" s="1" t="s">
        <v>238</v>
      </c>
      <c r="AA1" s="1" t="s">
        <v>238</v>
      </c>
      <c r="AB1" s="1" t="s">
        <v>238</v>
      </c>
      <c r="AC1" s="1" t="s">
        <v>238</v>
      </c>
      <c r="AD1" s="1" t="s">
        <v>238</v>
      </c>
      <c r="AE1" s="77">
        <v>1</v>
      </c>
    </row>
    <row r="2" spans="1:32" ht="29.25" customHeight="1">
      <c r="A2" s="13"/>
      <c r="B2" s="27"/>
      <c r="C2" s="27"/>
      <c r="D2" s="27"/>
      <c r="E2" s="27"/>
      <c r="F2" s="27"/>
      <c r="G2" s="27"/>
      <c r="H2" s="106" t="s">
        <v>276</v>
      </c>
      <c r="I2" s="107"/>
      <c r="J2" s="107"/>
      <c r="K2" s="107"/>
      <c r="L2" s="107"/>
      <c r="M2" s="107"/>
      <c r="N2" s="107"/>
      <c r="O2" s="107"/>
      <c r="P2" s="107"/>
      <c r="Q2" s="107"/>
      <c r="R2" s="107"/>
      <c r="S2" s="107"/>
      <c r="T2" s="107"/>
      <c r="U2" s="33"/>
      <c r="V2" s="40"/>
      <c r="W2" s="40"/>
      <c r="X2" s="1" t="s">
        <v>0</v>
      </c>
      <c r="Y2" s="1" t="s">
        <v>193</v>
      </c>
      <c r="Z2" s="1">
        <v>2000</v>
      </c>
      <c r="AA2" s="1" t="s">
        <v>283</v>
      </c>
      <c r="AB2" s="60" t="s">
        <v>200</v>
      </c>
      <c r="AC2" s="1" t="s">
        <v>206</v>
      </c>
      <c r="AD2" s="1" t="s">
        <v>295</v>
      </c>
    </row>
    <row r="3" spans="1:32">
      <c r="A3" s="13"/>
      <c r="B3" s="27"/>
      <c r="C3" s="27"/>
      <c r="D3" s="27"/>
      <c r="E3" s="27"/>
      <c r="F3" s="27"/>
      <c r="G3" s="27"/>
      <c r="H3" s="27"/>
      <c r="I3" s="27"/>
      <c r="J3" s="27"/>
      <c r="K3" s="27"/>
      <c r="L3" s="27"/>
      <c r="M3" s="27"/>
      <c r="N3" s="27"/>
      <c r="O3" s="27"/>
      <c r="P3" s="27"/>
      <c r="Q3" s="27"/>
      <c r="R3" s="27"/>
      <c r="S3" s="27"/>
      <c r="T3" s="27"/>
      <c r="U3" s="41"/>
      <c r="X3" s="1" t="s">
        <v>1</v>
      </c>
      <c r="Y3" s="1" t="s">
        <v>194</v>
      </c>
      <c r="Z3" s="1">
        <v>2001</v>
      </c>
      <c r="AA3" s="1" t="s">
        <v>284</v>
      </c>
      <c r="AB3" s="60" t="s">
        <v>343</v>
      </c>
      <c r="AC3" s="1" t="s">
        <v>207</v>
      </c>
      <c r="AD3" s="1" t="s">
        <v>296</v>
      </c>
    </row>
    <row r="4" spans="1:32" s="42" customFormat="1" ht="15" customHeight="1">
      <c r="A4" s="14"/>
      <c r="B4" s="25"/>
      <c r="C4" s="25"/>
      <c r="D4" s="25"/>
      <c r="E4" s="25"/>
      <c r="F4" s="25"/>
      <c r="G4" s="26"/>
      <c r="H4" s="106" t="s">
        <v>244</v>
      </c>
      <c r="I4" s="107"/>
      <c r="J4" s="107"/>
      <c r="K4" s="107"/>
      <c r="L4" s="107"/>
      <c r="M4" s="107"/>
      <c r="N4" s="107"/>
      <c r="O4" s="107"/>
      <c r="P4" s="107"/>
      <c r="Q4" s="107"/>
      <c r="R4" s="107"/>
      <c r="S4" s="107"/>
      <c r="T4" s="107"/>
      <c r="U4" s="33"/>
      <c r="V4" s="40"/>
      <c r="W4" s="40"/>
      <c r="X4" s="1" t="s">
        <v>2</v>
      </c>
      <c r="Y4" s="1" t="s">
        <v>195</v>
      </c>
      <c r="Z4" s="1">
        <v>2002</v>
      </c>
      <c r="AA4" s="1" t="s">
        <v>204</v>
      </c>
      <c r="AB4" s="1" t="s">
        <v>337</v>
      </c>
      <c r="AC4" s="1" t="s">
        <v>208</v>
      </c>
      <c r="AD4" s="1" t="s">
        <v>297</v>
      </c>
      <c r="AE4" s="56"/>
      <c r="AF4" s="56"/>
    </row>
    <row r="5" spans="1:32" s="42" customFormat="1">
      <c r="A5" s="14"/>
      <c r="B5" s="15"/>
      <c r="C5" s="15"/>
      <c r="D5" s="15"/>
      <c r="E5" s="15"/>
      <c r="F5" s="15"/>
      <c r="G5" s="15"/>
      <c r="H5" s="15"/>
      <c r="I5" s="15"/>
      <c r="J5" s="15"/>
      <c r="K5" s="15"/>
      <c r="L5" s="15"/>
      <c r="M5" s="25"/>
      <c r="N5" s="25"/>
      <c r="O5" s="25"/>
      <c r="P5" s="25"/>
      <c r="Q5" s="25"/>
      <c r="R5" s="25"/>
      <c r="S5" s="25"/>
      <c r="T5" s="25"/>
      <c r="U5" s="43"/>
      <c r="X5" s="1" t="s">
        <v>3</v>
      </c>
      <c r="Y5" s="1"/>
      <c r="Z5" s="1">
        <v>2003</v>
      </c>
      <c r="AA5" s="1" t="s">
        <v>205</v>
      </c>
      <c r="AB5" s="1"/>
      <c r="AC5" s="1"/>
      <c r="AD5" s="1" t="s">
        <v>211</v>
      </c>
      <c r="AE5" s="56"/>
      <c r="AF5" s="56"/>
    </row>
    <row r="6" spans="1:32" s="42" customFormat="1">
      <c r="A6" s="14"/>
      <c r="B6" s="122" t="s">
        <v>245</v>
      </c>
      <c r="C6" s="95"/>
      <c r="D6" s="95"/>
      <c r="E6" s="95"/>
      <c r="F6" s="95"/>
      <c r="G6" s="95"/>
      <c r="H6" s="95"/>
      <c r="I6" s="95"/>
      <c r="J6" s="95"/>
      <c r="K6" s="95"/>
      <c r="L6" s="95"/>
      <c r="M6" s="95"/>
      <c r="N6" s="95"/>
      <c r="O6" s="95"/>
      <c r="P6" s="95"/>
      <c r="Q6" s="95"/>
      <c r="R6" s="95"/>
      <c r="S6" s="95"/>
      <c r="T6" s="95"/>
      <c r="U6" s="43"/>
      <c r="X6" s="1" t="s">
        <v>4</v>
      </c>
      <c r="Y6" s="1"/>
      <c r="Z6" s="1">
        <v>2004</v>
      </c>
      <c r="AA6" s="1" t="s">
        <v>210</v>
      </c>
      <c r="AB6" s="1"/>
      <c r="AC6" s="1"/>
      <c r="AD6" s="1" t="s">
        <v>212</v>
      </c>
      <c r="AE6" s="56"/>
      <c r="AF6" s="56"/>
    </row>
    <row r="7" spans="1:32" s="42" customFormat="1">
      <c r="A7" s="14"/>
      <c r="B7" s="32"/>
      <c r="C7" s="32"/>
      <c r="D7" s="25"/>
      <c r="E7" s="25"/>
      <c r="F7" s="25"/>
      <c r="G7" s="25"/>
      <c r="H7" s="25"/>
      <c r="I7" s="25"/>
      <c r="J7" s="25"/>
      <c r="K7" s="25"/>
      <c r="L7" s="25"/>
      <c r="M7" s="25"/>
      <c r="N7" s="25"/>
      <c r="O7" s="25"/>
      <c r="P7" s="25"/>
      <c r="Q7" s="25"/>
      <c r="R7" s="25"/>
      <c r="S7" s="25"/>
      <c r="T7" s="25"/>
      <c r="U7" s="43"/>
      <c r="X7" s="1" t="s">
        <v>5</v>
      </c>
      <c r="Y7" s="1"/>
      <c r="Z7" s="1">
        <v>2005</v>
      </c>
      <c r="AA7" s="1"/>
      <c r="AB7" s="1"/>
      <c r="AC7" s="1"/>
      <c r="AD7" s="1"/>
      <c r="AE7" s="56"/>
      <c r="AF7" s="56"/>
    </row>
    <row r="8" spans="1:32" s="42" customFormat="1" ht="60.75" customHeight="1">
      <c r="A8" s="14"/>
      <c r="B8" s="94" t="s">
        <v>225</v>
      </c>
      <c r="C8" s="95"/>
      <c r="D8" s="95"/>
      <c r="E8" s="95"/>
      <c r="F8" s="95"/>
      <c r="G8" s="95"/>
      <c r="H8" s="95"/>
      <c r="I8" s="95"/>
      <c r="J8" s="95"/>
      <c r="K8" s="95"/>
      <c r="L8" s="95"/>
      <c r="M8" s="95"/>
      <c r="N8" s="95"/>
      <c r="O8" s="95"/>
      <c r="P8" s="95"/>
      <c r="Q8" s="95"/>
      <c r="R8" s="95"/>
      <c r="S8" s="95"/>
      <c r="T8" s="95"/>
      <c r="U8" s="43"/>
      <c r="X8" s="1" t="s">
        <v>6</v>
      </c>
      <c r="Y8" s="1"/>
      <c r="Z8" s="1">
        <v>2006</v>
      </c>
      <c r="AA8" s="1"/>
      <c r="AB8" s="1"/>
      <c r="AC8" s="1"/>
      <c r="AD8" s="1"/>
      <c r="AE8" s="56"/>
      <c r="AF8" s="56"/>
    </row>
    <row r="9" spans="1:32" s="42" customFormat="1">
      <c r="A9" s="14"/>
      <c r="B9" s="25"/>
      <c r="C9" s="25"/>
      <c r="D9" s="25"/>
      <c r="E9" s="25"/>
      <c r="F9" s="25"/>
      <c r="G9" s="25"/>
      <c r="H9" s="25"/>
      <c r="I9" s="25"/>
      <c r="J9" s="25"/>
      <c r="K9" s="25"/>
      <c r="L9" s="25"/>
      <c r="M9" s="25"/>
      <c r="N9" s="25"/>
      <c r="O9" s="25"/>
      <c r="P9" s="25"/>
      <c r="Q9" s="25"/>
      <c r="R9" s="25"/>
      <c r="S9" s="25"/>
      <c r="T9" s="25"/>
      <c r="U9" s="43"/>
      <c r="X9" s="1" t="s">
        <v>7</v>
      </c>
      <c r="Y9" s="1"/>
      <c r="Z9" s="1">
        <v>2007</v>
      </c>
      <c r="AA9" s="1"/>
      <c r="AB9" s="1"/>
      <c r="AC9" s="1"/>
      <c r="AD9" s="1"/>
      <c r="AE9" s="56"/>
      <c r="AF9" s="56"/>
    </row>
    <row r="10" spans="1:32" s="42" customFormat="1">
      <c r="A10" s="14"/>
      <c r="B10" s="122" t="s">
        <v>226</v>
      </c>
      <c r="C10" s="95"/>
      <c r="D10" s="95"/>
      <c r="E10" s="95"/>
      <c r="F10" s="95"/>
      <c r="G10" s="95"/>
      <c r="H10" s="95"/>
      <c r="I10" s="95"/>
      <c r="J10" s="95"/>
      <c r="K10" s="95"/>
      <c r="L10" s="95"/>
      <c r="M10" s="95"/>
      <c r="N10" s="95"/>
      <c r="O10" s="95"/>
      <c r="P10" s="95"/>
      <c r="Q10" s="95"/>
      <c r="R10" s="95"/>
      <c r="S10" s="95"/>
      <c r="T10" s="95"/>
      <c r="U10" s="43"/>
      <c r="X10" s="1" t="s">
        <v>8</v>
      </c>
      <c r="Y10" s="1"/>
      <c r="Z10" s="1">
        <v>2008</v>
      </c>
      <c r="AA10" s="1"/>
      <c r="AB10" s="1"/>
      <c r="AC10" s="1"/>
      <c r="AD10" s="1"/>
      <c r="AE10" s="56"/>
      <c r="AF10" s="56"/>
    </row>
    <row r="11" spans="1:32" s="42" customFormat="1">
      <c r="A11" s="14"/>
      <c r="B11" s="25"/>
      <c r="C11" s="25"/>
      <c r="D11" s="25"/>
      <c r="E11" s="25"/>
      <c r="F11" s="25"/>
      <c r="G11" s="25"/>
      <c r="H11" s="25"/>
      <c r="I11" s="25"/>
      <c r="J11" s="25"/>
      <c r="K11" s="25"/>
      <c r="L11" s="25"/>
      <c r="M11" s="25"/>
      <c r="N11" s="25"/>
      <c r="O11" s="25"/>
      <c r="P11" s="25"/>
      <c r="Q11" s="25"/>
      <c r="R11" s="25"/>
      <c r="S11" s="25"/>
      <c r="T11" s="25"/>
      <c r="U11" s="43"/>
      <c r="X11" s="1" t="s">
        <v>9</v>
      </c>
      <c r="Y11" s="1"/>
      <c r="Z11" s="1">
        <v>2009</v>
      </c>
      <c r="AA11" s="1"/>
      <c r="AB11" s="1"/>
      <c r="AC11" s="1"/>
      <c r="AD11" s="1"/>
      <c r="AE11" s="56"/>
      <c r="AF11" s="56"/>
    </row>
    <row r="12" spans="1:32" s="71" customFormat="1" ht="30" customHeight="1">
      <c r="A12" s="69"/>
      <c r="B12" s="148" t="s">
        <v>227</v>
      </c>
      <c r="C12" s="149"/>
      <c r="D12" s="149"/>
      <c r="E12" s="149"/>
      <c r="F12" s="149"/>
      <c r="G12" s="149"/>
      <c r="H12" s="149"/>
      <c r="I12" s="149"/>
      <c r="J12" s="149"/>
      <c r="K12" s="149"/>
      <c r="L12" s="149"/>
      <c r="M12" s="149"/>
      <c r="N12" s="149"/>
      <c r="O12" s="149"/>
      <c r="P12" s="149"/>
      <c r="Q12" s="149"/>
      <c r="R12" s="149"/>
      <c r="S12" s="149"/>
      <c r="T12" s="149"/>
      <c r="U12" s="70"/>
      <c r="X12" s="1" t="s">
        <v>10</v>
      </c>
      <c r="Y12" s="72"/>
      <c r="Z12" s="72">
        <v>2010</v>
      </c>
      <c r="AA12" s="72"/>
      <c r="AB12" s="72"/>
      <c r="AC12" s="72"/>
      <c r="AD12" s="72"/>
      <c r="AE12" s="73"/>
      <c r="AF12" s="73"/>
    </row>
    <row r="13" spans="1:32" s="42" customFormat="1" ht="15.75" customHeight="1">
      <c r="A13" s="14"/>
      <c r="B13" s="25" t="s">
        <v>228</v>
      </c>
      <c r="C13" s="94" t="s">
        <v>229</v>
      </c>
      <c r="D13" s="95"/>
      <c r="E13" s="95"/>
      <c r="F13" s="95"/>
      <c r="G13" s="95"/>
      <c r="H13" s="95"/>
      <c r="I13" s="95"/>
      <c r="J13" s="95"/>
      <c r="K13" s="95"/>
      <c r="L13" s="95"/>
      <c r="M13" s="95"/>
      <c r="N13" s="95"/>
      <c r="O13" s="95"/>
      <c r="P13" s="95"/>
      <c r="Q13" s="95"/>
      <c r="R13" s="95"/>
      <c r="S13" s="95"/>
      <c r="T13" s="95"/>
      <c r="U13" s="33"/>
      <c r="X13" s="1" t="s">
        <v>11</v>
      </c>
      <c r="Y13" s="1"/>
      <c r="Z13" s="1">
        <v>2011</v>
      </c>
      <c r="AA13" s="1"/>
      <c r="AB13" s="1"/>
      <c r="AC13" s="1"/>
      <c r="AD13" s="1"/>
      <c r="AE13" s="56"/>
      <c r="AF13" s="56"/>
    </row>
    <row r="14" spans="1:32" s="42" customFormat="1" ht="18" customHeight="1">
      <c r="A14" s="14"/>
      <c r="B14" s="25" t="s">
        <v>230</v>
      </c>
      <c r="C14" s="94" t="s">
        <v>231</v>
      </c>
      <c r="D14" s="95"/>
      <c r="E14" s="95"/>
      <c r="F14" s="95"/>
      <c r="G14" s="95"/>
      <c r="H14" s="95"/>
      <c r="I14" s="95"/>
      <c r="J14" s="95"/>
      <c r="K14" s="95"/>
      <c r="L14" s="95"/>
      <c r="M14" s="95"/>
      <c r="N14" s="95"/>
      <c r="O14" s="95"/>
      <c r="P14" s="95"/>
      <c r="Q14" s="95"/>
      <c r="R14" s="95"/>
      <c r="S14" s="95"/>
      <c r="T14" s="95"/>
      <c r="U14" s="33"/>
      <c r="X14" s="1" t="s">
        <v>12</v>
      </c>
      <c r="Y14" s="1"/>
      <c r="Z14" s="1">
        <v>2012</v>
      </c>
      <c r="AA14" s="1"/>
      <c r="AB14" s="1"/>
      <c r="AC14" s="1"/>
      <c r="AD14" s="1"/>
      <c r="AE14" s="56"/>
      <c r="AF14" s="56"/>
    </row>
    <row r="15" spans="1:32" s="42" customFormat="1" ht="16.5" customHeight="1">
      <c r="A15" s="14"/>
      <c r="B15" s="25" t="s">
        <v>232</v>
      </c>
      <c r="C15" s="94" t="s">
        <v>233</v>
      </c>
      <c r="D15" s="95"/>
      <c r="E15" s="95"/>
      <c r="F15" s="95"/>
      <c r="G15" s="95"/>
      <c r="H15" s="95"/>
      <c r="I15" s="95"/>
      <c r="J15" s="95"/>
      <c r="K15" s="95"/>
      <c r="L15" s="95"/>
      <c r="M15" s="95"/>
      <c r="N15" s="95"/>
      <c r="O15" s="95"/>
      <c r="P15" s="95"/>
      <c r="Q15" s="95"/>
      <c r="R15" s="95"/>
      <c r="S15" s="95"/>
      <c r="T15" s="95"/>
      <c r="U15" s="33"/>
      <c r="X15" s="1" t="s">
        <v>13</v>
      </c>
      <c r="Y15" s="1"/>
      <c r="Z15" s="1">
        <v>2013</v>
      </c>
      <c r="AA15" s="1"/>
      <c r="AB15" s="1"/>
      <c r="AC15" s="1"/>
      <c r="AD15" s="1"/>
      <c r="AE15" s="56"/>
      <c r="AF15" s="56"/>
    </row>
    <row r="16" spans="1:32" s="42" customFormat="1" ht="32.25" customHeight="1">
      <c r="A16" s="14"/>
      <c r="B16" s="25" t="s">
        <v>234</v>
      </c>
      <c r="C16" s="94" t="s">
        <v>235</v>
      </c>
      <c r="D16" s="95"/>
      <c r="E16" s="95"/>
      <c r="F16" s="95"/>
      <c r="G16" s="95"/>
      <c r="H16" s="95"/>
      <c r="I16" s="95"/>
      <c r="J16" s="95"/>
      <c r="K16" s="95"/>
      <c r="L16" s="95"/>
      <c r="M16" s="95"/>
      <c r="N16" s="95"/>
      <c r="O16" s="95"/>
      <c r="P16" s="95"/>
      <c r="Q16" s="95"/>
      <c r="R16" s="95"/>
      <c r="S16" s="95"/>
      <c r="T16" s="95"/>
      <c r="U16" s="33"/>
      <c r="X16" s="1" t="s">
        <v>14</v>
      </c>
      <c r="Y16" s="1"/>
      <c r="Z16" s="1">
        <v>2014</v>
      </c>
      <c r="AA16" s="1"/>
      <c r="AB16" s="1"/>
      <c r="AC16" s="1"/>
      <c r="AD16" s="1"/>
      <c r="AE16" s="56"/>
      <c r="AF16" s="56"/>
    </row>
    <row r="17" spans="1:32" s="42" customFormat="1" ht="182.25" customHeight="1">
      <c r="A17" s="14"/>
      <c r="B17" s="94" t="s">
        <v>236</v>
      </c>
      <c r="C17" s="95"/>
      <c r="D17" s="95"/>
      <c r="E17" s="95"/>
      <c r="F17" s="95"/>
      <c r="G17" s="95"/>
      <c r="H17" s="95"/>
      <c r="I17" s="95"/>
      <c r="J17" s="95"/>
      <c r="K17" s="95"/>
      <c r="L17" s="95"/>
      <c r="M17" s="95"/>
      <c r="N17" s="95"/>
      <c r="O17" s="95"/>
      <c r="P17" s="95"/>
      <c r="Q17" s="95"/>
      <c r="R17" s="95"/>
      <c r="S17" s="95"/>
      <c r="T17" s="95"/>
      <c r="U17" s="33"/>
      <c r="X17" s="1" t="s">
        <v>15</v>
      </c>
      <c r="Y17" s="1"/>
      <c r="Z17" s="1">
        <v>2015</v>
      </c>
      <c r="AA17" s="1"/>
      <c r="AB17" s="1"/>
      <c r="AC17" s="1"/>
      <c r="AD17" s="1"/>
      <c r="AE17" s="56"/>
      <c r="AF17" s="56"/>
    </row>
    <row r="18" spans="1:32" s="42" customFormat="1">
      <c r="A18" s="14"/>
      <c r="B18" s="25"/>
      <c r="C18" s="26"/>
      <c r="D18" s="26"/>
      <c r="E18" s="26"/>
      <c r="F18" s="26"/>
      <c r="G18" s="26"/>
      <c r="H18" s="26"/>
      <c r="I18" s="26"/>
      <c r="J18" s="26"/>
      <c r="K18" s="26"/>
      <c r="L18" s="26"/>
      <c r="M18" s="26"/>
      <c r="N18" s="26"/>
      <c r="O18" s="26"/>
      <c r="P18" s="26"/>
      <c r="Q18" s="26"/>
      <c r="R18" s="26"/>
      <c r="S18" s="26"/>
      <c r="T18" s="26"/>
      <c r="U18" s="33"/>
      <c r="X18" s="1" t="s">
        <v>16</v>
      </c>
      <c r="Y18" s="1"/>
      <c r="Z18" s="1">
        <v>2016</v>
      </c>
      <c r="AA18" s="1"/>
      <c r="AB18" s="1"/>
      <c r="AC18" s="1"/>
      <c r="AD18" s="1"/>
      <c r="AE18" s="56"/>
      <c r="AF18" s="56"/>
    </row>
    <row r="19" spans="1:32" s="42" customFormat="1" ht="16.5" customHeight="1">
      <c r="A19" s="14"/>
      <c r="B19" s="37" t="s">
        <v>336</v>
      </c>
      <c r="C19" s="25"/>
      <c r="D19" s="25"/>
      <c r="E19" s="25"/>
      <c r="F19" s="25"/>
      <c r="G19" s="25"/>
      <c r="H19" s="25"/>
      <c r="I19" s="25"/>
      <c r="J19" s="25"/>
      <c r="K19" s="25"/>
      <c r="L19" s="25"/>
      <c r="M19" s="25"/>
      <c r="N19" s="25"/>
      <c r="O19" s="25"/>
      <c r="P19" s="25"/>
      <c r="Q19" s="25"/>
      <c r="R19" s="25"/>
      <c r="S19" s="25"/>
      <c r="T19" s="25"/>
      <c r="U19" s="43"/>
      <c r="X19" s="1" t="s">
        <v>17</v>
      </c>
      <c r="Y19" s="1"/>
      <c r="Z19" s="1">
        <v>2017</v>
      </c>
      <c r="AA19" s="1"/>
      <c r="AB19" s="1"/>
      <c r="AC19" s="1"/>
      <c r="AD19" s="1"/>
      <c r="AE19" s="56"/>
      <c r="AF19" s="56"/>
    </row>
    <row r="20" spans="1:32" s="42" customFormat="1" ht="31.5" customHeight="1">
      <c r="A20" s="14"/>
      <c r="B20" s="94" t="s">
        <v>237</v>
      </c>
      <c r="C20" s="95"/>
      <c r="D20" s="95"/>
      <c r="E20" s="95"/>
      <c r="F20" s="95"/>
      <c r="G20" s="95"/>
      <c r="H20" s="95"/>
      <c r="I20" s="95"/>
      <c r="J20" s="95"/>
      <c r="K20" s="95"/>
      <c r="L20" s="95"/>
      <c r="M20" s="95"/>
      <c r="N20" s="95"/>
      <c r="O20" s="95"/>
      <c r="P20" s="95"/>
      <c r="Q20" s="95"/>
      <c r="R20" s="95"/>
      <c r="S20" s="95"/>
      <c r="T20" s="95"/>
      <c r="U20" s="43"/>
      <c r="X20" s="1" t="s">
        <v>18</v>
      </c>
      <c r="Y20" s="1"/>
      <c r="Z20" s="1">
        <v>2018</v>
      </c>
      <c r="AA20" s="1"/>
      <c r="AB20" s="1"/>
      <c r="AC20" s="1"/>
      <c r="AD20" s="1"/>
      <c r="AE20" s="56"/>
      <c r="AF20" s="56"/>
    </row>
    <row r="21" spans="1:32" s="42" customFormat="1">
      <c r="A21" s="14"/>
      <c r="B21" s="25"/>
      <c r="C21" s="25"/>
      <c r="D21" s="25"/>
      <c r="E21" s="25"/>
      <c r="F21" s="25"/>
      <c r="G21" s="25"/>
      <c r="H21" s="25"/>
      <c r="I21" s="25"/>
      <c r="J21" s="25"/>
      <c r="K21" s="25"/>
      <c r="L21" s="25"/>
      <c r="M21" s="25"/>
      <c r="N21" s="25"/>
      <c r="O21" s="25"/>
      <c r="P21" s="25"/>
      <c r="Q21" s="25"/>
      <c r="R21" s="25"/>
      <c r="S21" s="25"/>
      <c r="T21" s="25"/>
      <c r="U21" s="43"/>
      <c r="X21" s="1" t="s">
        <v>19</v>
      </c>
      <c r="Y21" s="1"/>
      <c r="Z21" s="1">
        <v>2019</v>
      </c>
      <c r="AA21" s="1"/>
      <c r="AB21" s="1"/>
      <c r="AC21" s="1"/>
      <c r="AD21" s="1"/>
      <c r="AE21" s="56"/>
      <c r="AF21" s="56"/>
    </row>
    <row r="22" spans="1:32" s="42" customFormat="1">
      <c r="A22" s="14"/>
      <c r="B22" s="122" t="s">
        <v>239</v>
      </c>
      <c r="C22" s="95"/>
      <c r="D22" s="95"/>
      <c r="E22" s="95"/>
      <c r="F22" s="95"/>
      <c r="G22" s="95"/>
      <c r="H22" s="95"/>
      <c r="I22" s="95"/>
      <c r="J22" s="95"/>
      <c r="K22" s="95"/>
      <c r="L22" s="95"/>
      <c r="M22" s="95"/>
      <c r="N22" s="95"/>
      <c r="O22" s="95"/>
      <c r="P22" s="95"/>
      <c r="Q22" s="95"/>
      <c r="R22" s="95"/>
      <c r="S22" s="95"/>
      <c r="T22" s="95"/>
      <c r="U22" s="43"/>
      <c r="X22" s="1" t="s">
        <v>20</v>
      </c>
      <c r="Y22" s="1"/>
      <c r="Z22" s="1">
        <v>2020</v>
      </c>
      <c r="AA22" s="1"/>
      <c r="AB22" s="1"/>
      <c r="AC22" s="1"/>
      <c r="AD22" s="1"/>
      <c r="AE22" s="56"/>
      <c r="AF22" s="56"/>
    </row>
    <row r="23" spans="1:32" s="42" customFormat="1" ht="15" customHeight="1">
      <c r="A23" s="14"/>
      <c r="B23" s="25"/>
      <c r="C23" s="25"/>
      <c r="D23" s="25"/>
      <c r="E23" s="25"/>
      <c r="F23" s="25"/>
      <c r="G23" s="25"/>
      <c r="H23" s="25"/>
      <c r="I23" s="25"/>
      <c r="J23" s="25"/>
      <c r="K23" s="25"/>
      <c r="L23" s="25"/>
      <c r="M23" s="25"/>
      <c r="N23" s="25"/>
      <c r="O23" s="25"/>
      <c r="P23" s="25"/>
      <c r="Q23" s="25"/>
      <c r="R23" s="25"/>
      <c r="S23" s="25"/>
      <c r="T23" s="25"/>
      <c r="U23" s="43"/>
      <c r="X23" s="1" t="s">
        <v>21</v>
      </c>
      <c r="Y23" s="1"/>
      <c r="Z23" s="1"/>
      <c r="AA23" s="1"/>
      <c r="AB23" s="1"/>
      <c r="AC23" s="1"/>
      <c r="AD23" s="1"/>
      <c r="AE23" s="56"/>
      <c r="AF23" s="56"/>
    </row>
    <row r="24" spans="1:32" s="42" customFormat="1" ht="19.5" customHeight="1">
      <c r="A24" s="14"/>
      <c r="B24" s="94" t="s">
        <v>240</v>
      </c>
      <c r="C24" s="95"/>
      <c r="D24" s="95"/>
      <c r="E24" s="95"/>
      <c r="F24" s="95"/>
      <c r="G24" s="95"/>
      <c r="H24" s="95"/>
      <c r="I24" s="95"/>
      <c r="J24" s="95"/>
      <c r="K24" s="95"/>
      <c r="L24" s="95"/>
      <c r="M24" s="95"/>
      <c r="N24" s="95"/>
      <c r="O24" s="95"/>
      <c r="P24" s="95"/>
      <c r="Q24" s="95"/>
      <c r="R24" s="95"/>
      <c r="S24" s="95"/>
      <c r="T24" s="95"/>
      <c r="U24" s="33"/>
      <c r="X24" s="1" t="s">
        <v>22</v>
      </c>
      <c r="Y24" s="1"/>
      <c r="Z24" s="1"/>
      <c r="AA24" s="1"/>
      <c r="AB24" s="1"/>
      <c r="AC24" s="1"/>
      <c r="AD24" s="1"/>
      <c r="AE24" s="56"/>
      <c r="AF24" s="56"/>
    </row>
    <row r="25" spans="1:32" s="42" customFormat="1" ht="75.75" customHeight="1">
      <c r="A25" s="14"/>
      <c r="B25" s="25" t="s">
        <v>228</v>
      </c>
      <c r="C25" s="94" t="s">
        <v>272</v>
      </c>
      <c r="D25" s="95"/>
      <c r="E25" s="95"/>
      <c r="F25" s="95"/>
      <c r="G25" s="95"/>
      <c r="H25" s="95"/>
      <c r="I25" s="95"/>
      <c r="J25" s="95"/>
      <c r="K25" s="95"/>
      <c r="L25" s="95"/>
      <c r="M25" s="95"/>
      <c r="N25" s="95"/>
      <c r="O25" s="95"/>
      <c r="P25" s="95"/>
      <c r="Q25" s="95"/>
      <c r="R25" s="95"/>
      <c r="S25" s="95"/>
      <c r="T25" s="95"/>
      <c r="U25" s="33"/>
      <c r="X25" s="1" t="s">
        <v>23</v>
      </c>
      <c r="Y25" s="1"/>
      <c r="Z25" s="1"/>
      <c r="AA25" s="1"/>
      <c r="AB25" s="1"/>
      <c r="AC25" s="1"/>
      <c r="AD25" s="1"/>
      <c r="AE25" s="56"/>
      <c r="AF25" s="56"/>
    </row>
    <row r="26" spans="1:32" s="42" customFormat="1" ht="29.25" customHeight="1">
      <c r="A26" s="14"/>
      <c r="B26" s="25" t="s">
        <v>230</v>
      </c>
      <c r="C26" s="94" t="s">
        <v>273</v>
      </c>
      <c r="D26" s="95"/>
      <c r="E26" s="95"/>
      <c r="F26" s="95"/>
      <c r="G26" s="95"/>
      <c r="H26" s="95"/>
      <c r="I26" s="95"/>
      <c r="J26" s="95"/>
      <c r="K26" s="95"/>
      <c r="L26" s="95"/>
      <c r="M26" s="95"/>
      <c r="N26" s="95"/>
      <c r="O26" s="95"/>
      <c r="P26" s="95"/>
      <c r="Q26" s="95"/>
      <c r="R26" s="95"/>
      <c r="S26" s="95"/>
      <c r="T26" s="95"/>
      <c r="U26" s="33"/>
      <c r="X26" s="74" t="s">
        <v>24</v>
      </c>
      <c r="Y26" s="1"/>
      <c r="Z26" s="1"/>
      <c r="AA26" s="1"/>
      <c r="AB26" s="1"/>
      <c r="AC26" s="1"/>
      <c r="AD26" s="1"/>
      <c r="AE26" s="56"/>
      <c r="AF26" s="56"/>
    </row>
    <row r="27" spans="1:32" s="42" customFormat="1" ht="32.25" customHeight="1">
      <c r="A27" s="14"/>
      <c r="B27" s="25" t="s">
        <v>232</v>
      </c>
      <c r="C27" s="94" t="s">
        <v>274</v>
      </c>
      <c r="D27" s="95"/>
      <c r="E27" s="95"/>
      <c r="F27" s="95"/>
      <c r="G27" s="95"/>
      <c r="H27" s="95"/>
      <c r="I27" s="95"/>
      <c r="J27" s="95"/>
      <c r="K27" s="95"/>
      <c r="L27" s="95"/>
      <c r="M27" s="95"/>
      <c r="N27" s="95"/>
      <c r="O27" s="95"/>
      <c r="P27" s="95"/>
      <c r="Q27" s="95"/>
      <c r="R27" s="95"/>
      <c r="S27" s="95"/>
      <c r="T27" s="95"/>
      <c r="U27" s="33"/>
      <c r="X27" s="1" t="s">
        <v>25</v>
      </c>
      <c r="Y27" s="1"/>
      <c r="Z27" s="1"/>
      <c r="AA27" s="1"/>
      <c r="AB27" s="1"/>
      <c r="AC27" s="1"/>
      <c r="AD27" s="1"/>
      <c r="AE27" s="56"/>
      <c r="AF27" s="56"/>
    </row>
    <row r="28" spans="1:32" s="42" customFormat="1" ht="60.75" customHeight="1">
      <c r="A28" s="14"/>
      <c r="B28" s="25" t="s">
        <v>234</v>
      </c>
      <c r="C28" s="94" t="s">
        <v>275</v>
      </c>
      <c r="D28" s="95"/>
      <c r="E28" s="95"/>
      <c r="F28" s="95"/>
      <c r="G28" s="95"/>
      <c r="H28" s="95"/>
      <c r="I28" s="95"/>
      <c r="J28" s="95"/>
      <c r="K28" s="95"/>
      <c r="L28" s="95"/>
      <c r="M28" s="95"/>
      <c r="N28" s="95"/>
      <c r="O28" s="95"/>
      <c r="P28" s="95"/>
      <c r="Q28" s="95"/>
      <c r="R28" s="95"/>
      <c r="S28" s="95"/>
      <c r="T28" s="95"/>
      <c r="U28" s="33"/>
      <c r="X28" s="1" t="s">
        <v>26</v>
      </c>
      <c r="Y28" s="1"/>
      <c r="Z28" s="1"/>
      <c r="AA28" s="1"/>
      <c r="AB28" s="1"/>
      <c r="AC28" s="1"/>
      <c r="AD28" s="1"/>
      <c r="AE28" s="56"/>
      <c r="AF28" s="56"/>
    </row>
    <row r="29" spans="1:32" s="42" customFormat="1" ht="76.5" customHeight="1">
      <c r="A29" s="14"/>
      <c r="B29" s="94" t="s">
        <v>241</v>
      </c>
      <c r="C29" s="95"/>
      <c r="D29" s="95"/>
      <c r="E29" s="95"/>
      <c r="F29" s="95"/>
      <c r="G29" s="95"/>
      <c r="H29" s="95"/>
      <c r="I29" s="95"/>
      <c r="J29" s="95"/>
      <c r="K29" s="95"/>
      <c r="L29" s="95"/>
      <c r="M29" s="95"/>
      <c r="N29" s="95"/>
      <c r="O29" s="95"/>
      <c r="P29" s="95"/>
      <c r="Q29" s="95"/>
      <c r="R29" s="95"/>
      <c r="S29" s="95"/>
      <c r="T29" s="95"/>
      <c r="U29" s="33"/>
      <c r="X29" s="1" t="s">
        <v>27</v>
      </c>
      <c r="Y29" s="1"/>
      <c r="Z29" s="1"/>
      <c r="AA29" s="1"/>
      <c r="AB29" s="1"/>
      <c r="AC29" s="1"/>
      <c r="AD29" s="1"/>
      <c r="AE29" s="56"/>
      <c r="AF29" s="56"/>
    </row>
    <row r="30" spans="1:32" s="42" customFormat="1" ht="61.5" customHeight="1">
      <c r="A30" s="14"/>
      <c r="B30" s="94" t="s">
        <v>242</v>
      </c>
      <c r="C30" s="95"/>
      <c r="D30" s="95"/>
      <c r="E30" s="95"/>
      <c r="F30" s="95"/>
      <c r="G30" s="95"/>
      <c r="H30" s="95"/>
      <c r="I30" s="95"/>
      <c r="J30" s="95"/>
      <c r="K30" s="95"/>
      <c r="L30" s="95"/>
      <c r="M30" s="95"/>
      <c r="N30" s="95"/>
      <c r="O30" s="95"/>
      <c r="P30" s="95"/>
      <c r="Q30" s="95"/>
      <c r="R30" s="95"/>
      <c r="S30" s="95"/>
      <c r="T30" s="95"/>
      <c r="U30" s="33"/>
      <c r="X30" s="1" t="s">
        <v>28</v>
      </c>
      <c r="Y30" s="1"/>
      <c r="Z30" s="1"/>
      <c r="AA30" s="1"/>
      <c r="AB30" s="1"/>
      <c r="AC30" s="1"/>
      <c r="AD30" s="1"/>
      <c r="AE30" s="56"/>
      <c r="AF30" s="56"/>
    </row>
    <row r="31" spans="1:32" s="42" customFormat="1" ht="30" customHeight="1">
      <c r="A31" s="14"/>
      <c r="B31" s="111" t="s">
        <v>335</v>
      </c>
      <c r="C31" s="112"/>
      <c r="D31" s="112"/>
      <c r="E31" s="112"/>
      <c r="F31" s="112"/>
      <c r="G31" s="112"/>
      <c r="H31" s="112"/>
      <c r="I31" s="112"/>
      <c r="J31" s="112"/>
      <c r="K31" s="112"/>
      <c r="L31" s="112"/>
      <c r="M31" s="112"/>
      <c r="N31" s="112"/>
      <c r="O31" s="112"/>
      <c r="P31" s="112"/>
      <c r="Q31" s="112"/>
      <c r="R31" s="112"/>
      <c r="S31" s="112"/>
      <c r="T31" s="112"/>
      <c r="U31" s="33"/>
      <c r="X31" s="1" t="s">
        <v>29</v>
      </c>
      <c r="Y31" s="1"/>
      <c r="Z31" s="1"/>
      <c r="AA31" s="1"/>
      <c r="AB31" s="1"/>
      <c r="AC31" s="1"/>
      <c r="AD31" s="1"/>
      <c r="AE31" s="56"/>
      <c r="AF31" s="56"/>
    </row>
    <row r="32" spans="1:32">
      <c r="A32" s="14"/>
      <c r="B32" s="25"/>
      <c r="C32" s="25"/>
      <c r="D32" s="25"/>
      <c r="E32" s="25"/>
      <c r="F32" s="25"/>
      <c r="G32" s="25"/>
      <c r="H32" s="25"/>
      <c r="I32" s="25"/>
      <c r="J32" s="25"/>
      <c r="K32" s="25"/>
      <c r="L32" s="25"/>
      <c r="M32" s="25"/>
      <c r="N32" s="25"/>
      <c r="O32" s="25"/>
      <c r="P32" s="25"/>
      <c r="Q32" s="25"/>
      <c r="R32" s="25"/>
      <c r="S32" s="25"/>
      <c r="T32" s="25"/>
      <c r="U32" s="43"/>
      <c r="X32" s="1" t="s">
        <v>30</v>
      </c>
      <c r="Y32" s="1"/>
      <c r="Z32" s="1"/>
      <c r="AA32" s="1"/>
      <c r="AB32" s="1"/>
      <c r="AC32" s="1"/>
      <c r="AD32" s="1"/>
    </row>
    <row r="33" spans="1:32">
      <c r="A33" s="13"/>
      <c r="B33" s="100" t="s">
        <v>197</v>
      </c>
      <c r="C33" s="95"/>
      <c r="D33" s="95"/>
      <c r="E33" s="95"/>
      <c r="F33" s="95"/>
      <c r="G33" s="95"/>
      <c r="H33" s="95"/>
      <c r="I33" s="95"/>
      <c r="J33" s="95"/>
      <c r="K33" s="95"/>
      <c r="L33" s="95"/>
      <c r="M33" s="95"/>
      <c r="N33" s="95"/>
      <c r="O33" s="95"/>
      <c r="P33" s="95"/>
      <c r="Q33" s="95"/>
      <c r="R33" s="95"/>
      <c r="S33" s="95"/>
      <c r="T33" s="95"/>
      <c r="U33" s="41"/>
      <c r="X33" s="1" t="s">
        <v>31</v>
      </c>
      <c r="Y33" s="1"/>
      <c r="Z33" s="1"/>
      <c r="AA33" s="1"/>
      <c r="AB33" s="1"/>
      <c r="AC33" s="1"/>
      <c r="AD33" s="1"/>
    </row>
    <row r="34" spans="1:32" ht="15" customHeight="1">
      <c r="A34" s="13"/>
      <c r="B34" s="30"/>
      <c r="C34" s="27"/>
      <c r="D34" s="16"/>
      <c r="E34" s="16"/>
      <c r="F34" s="16"/>
      <c r="G34" s="16"/>
      <c r="H34" s="16"/>
      <c r="I34" s="16"/>
      <c r="J34" s="16"/>
      <c r="K34" s="16"/>
      <c r="L34" s="16"/>
      <c r="M34" s="27"/>
      <c r="N34" s="27"/>
      <c r="O34" s="27"/>
      <c r="P34" s="27"/>
      <c r="Q34" s="27"/>
      <c r="R34" s="27"/>
      <c r="S34" s="27"/>
      <c r="T34" s="27"/>
      <c r="U34" s="41"/>
      <c r="X34" s="1" t="s">
        <v>32</v>
      </c>
      <c r="Y34" s="1"/>
      <c r="Z34" s="1"/>
      <c r="AA34" s="1"/>
      <c r="AB34" s="1"/>
      <c r="AC34" s="1"/>
      <c r="AD34" s="1"/>
    </row>
    <row r="35" spans="1:32">
      <c r="A35" s="13"/>
      <c r="B35" s="161" t="s">
        <v>243</v>
      </c>
      <c r="C35" s="130"/>
      <c r="D35" s="16"/>
      <c r="E35" s="158" t="s">
        <v>64</v>
      </c>
      <c r="F35" s="159"/>
      <c r="G35" s="159"/>
      <c r="H35" s="159"/>
      <c r="I35" s="159"/>
      <c r="J35" s="159"/>
      <c r="K35" s="159"/>
      <c r="L35" s="159"/>
      <c r="M35" s="159"/>
      <c r="N35" s="159"/>
      <c r="O35" s="159"/>
      <c r="P35" s="159"/>
      <c r="Q35" s="159"/>
      <c r="R35" s="159"/>
      <c r="S35" s="159"/>
      <c r="T35" s="160"/>
      <c r="U35" s="41"/>
      <c r="X35" s="1" t="s">
        <v>344</v>
      </c>
      <c r="Y35" s="1"/>
      <c r="Z35" s="1"/>
      <c r="AA35" s="1"/>
      <c r="AB35" s="1"/>
      <c r="AC35" s="1"/>
      <c r="AD35" s="1"/>
    </row>
    <row r="36" spans="1:32" ht="15" customHeight="1">
      <c r="A36" s="13"/>
      <c r="B36" s="47"/>
      <c r="C36" s="66"/>
      <c r="D36" s="66"/>
      <c r="E36" s="66"/>
      <c r="F36" s="66"/>
      <c r="G36" s="66"/>
      <c r="H36" s="66"/>
      <c r="I36" s="66"/>
      <c r="J36" s="66"/>
      <c r="K36" s="66"/>
      <c r="L36" s="66"/>
      <c r="M36" s="66"/>
      <c r="N36" s="16"/>
      <c r="O36" s="16"/>
      <c r="P36" s="27"/>
      <c r="Q36" s="27"/>
      <c r="R36" s="27"/>
      <c r="S36" s="27"/>
      <c r="T36" s="27"/>
      <c r="U36" s="41"/>
      <c r="X36" s="1" t="s">
        <v>345</v>
      </c>
      <c r="Y36" s="1"/>
      <c r="Z36" s="1"/>
      <c r="AA36" s="1"/>
      <c r="AB36" s="1"/>
      <c r="AC36" s="1"/>
      <c r="AD36" s="1"/>
    </row>
    <row r="37" spans="1:32" ht="15" customHeight="1">
      <c r="A37" s="13"/>
      <c r="B37" s="161" t="s">
        <v>246</v>
      </c>
      <c r="C37" s="130"/>
      <c r="D37" s="162"/>
      <c r="E37" s="162"/>
      <c r="F37" s="162"/>
      <c r="G37" s="162"/>
      <c r="H37" s="162"/>
      <c r="I37" s="162"/>
      <c r="J37" s="162"/>
      <c r="K37" s="162"/>
      <c r="L37" s="162"/>
      <c r="M37" s="163"/>
      <c r="N37" s="158" t="s">
        <v>195</v>
      </c>
      <c r="O37" s="159"/>
      <c r="P37" s="159"/>
      <c r="Q37" s="159"/>
      <c r="R37" s="159"/>
      <c r="S37" s="159"/>
      <c r="T37" s="160"/>
      <c r="U37" s="41"/>
      <c r="X37" s="1" t="s">
        <v>346</v>
      </c>
      <c r="Y37" s="1"/>
      <c r="Z37" s="1"/>
      <c r="AA37" s="1"/>
      <c r="AB37" s="1"/>
      <c r="AC37" s="1"/>
      <c r="AD37" s="1"/>
    </row>
    <row r="38" spans="1:32" s="45" customFormat="1" ht="15" customHeight="1">
      <c r="A38" s="13"/>
      <c r="B38" s="66"/>
      <c r="C38" s="66"/>
      <c r="D38" s="66"/>
      <c r="E38" s="66"/>
      <c r="F38" s="66"/>
      <c r="G38" s="66"/>
      <c r="H38" s="66"/>
      <c r="I38" s="66"/>
      <c r="J38" s="66"/>
      <c r="K38" s="66"/>
      <c r="L38" s="66"/>
      <c r="M38" s="66"/>
      <c r="N38" s="16"/>
      <c r="O38" s="16"/>
      <c r="P38" s="27"/>
      <c r="Q38" s="27"/>
      <c r="R38" s="27"/>
      <c r="S38" s="27"/>
      <c r="T38" s="27"/>
      <c r="U38" s="41"/>
      <c r="V38" s="34"/>
      <c r="W38" s="44"/>
      <c r="X38" s="1" t="s">
        <v>33</v>
      </c>
      <c r="Y38" s="1"/>
      <c r="Z38" s="1"/>
      <c r="AA38" s="1"/>
      <c r="AB38" s="1"/>
      <c r="AC38" s="1"/>
      <c r="AD38" s="1"/>
      <c r="AE38" s="57"/>
      <c r="AF38" s="57"/>
    </row>
    <row r="39" spans="1:32">
      <c r="A39" s="13"/>
      <c r="B39" s="27"/>
      <c r="C39" s="27"/>
      <c r="D39" s="27"/>
      <c r="E39" s="101" t="s">
        <v>351</v>
      </c>
      <c r="F39" s="156"/>
      <c r="G39" s="156"/>
      <c r="H39" s="156"/>
      <c r="I39" s="156"/>
      <c r="J39" s="156"/>
      <c r="K39" s="156"/>
      <c r="L39" s="156"/>
      <c r="M39" s="156"/>
      <c r="N39" s="156"/>
      <c r="O39" s="156"/>
      <c r="P39" s="156"/>
      <c r="Q39" s="156"/>
      <c r="R39" s="156"/>
      <c r="S39" s="156"/>
      <c r="T39" s="157"/>
      <c r="U39" s="46"/>
      <c r="X39" s="1" t="s">
        <v>34</v>
      </c>
      <c r="Y39" s="1"/>
      <c r="Z39" s="1"/>
      <c r="AA39" s="1"/>
      <c r="AB39" s="1"/>
      <c r="AC39" s="1"/>
      <c r="AD39" s="1"/>
    </row>
    <row r="40" spans="1:32">
      <c r="A40" s="13"/>
      <c r="B40" s="16"/>
      <c r="C40" s="16"/>
      <c r="D40" s="16"/>
      <c r="E40" s="16"/>
      <c r="F40" s="16"/>
      <c r="G40" s="16"/>
      <c r="H40" s="16"/>
      <c r="I40" s="16"/>
      <c r="J40" s="16"/>
      <c r="K40" s="16"/>
      <c r="L40" s="16"/>
      <c r="M40" s="9"/>
      <c r="N40" s="27"/>
      <c r="O40" s="27"/>
      <c r="P40" s="27"/>
      <c r="Q40" s="27"/>
      <c r="R40" s="27"/>
      <c r="S40" s="27"/>
      <c r="T40" s="27"/>
      <c r="U40" s="41"/>
      <c r="X40" s="1" t="s">
        <v>35</v>
      </c>
      <c r="Y40" s="1"/>
      <c r="Z40" s="1"/>
      <c r="AA40" s="1"/>
      <c r="AB40" s="1"/>
      <c r="AC40" s="1"/>
      <c r="AD40" s="1"/>
    </row>
    <row r="41" spans="1:32">
      <c r="A41" s="13"/>
      <c r="B41" s="122" t="s">
        <v>247</v>
      </c>
      <c r="C41" s="95"/>
      <c r="D41" s="95"/>
      <c r="E41" s="95"/>
      <c r="F41" s="95"/>
      <c r="G41" s="95"/>
      <c r="H41" s="16"/>
      <c r="I41" s="165" t="s">
        <v>352</v>
      </c>
      <c r="J41" s="166"/>
      <c r="K41" s="166"/>
      <c r="L41" s="166"/>
      <c r="M41" s="166"/>
      <c r="N41" s="166"/>
      <c r="O41" s="166"/>
      <c r="P41" s="166"/>
      <c r="Q41" s="166"/>
      <c r="R41" s="166"/>
      <c r="S41" s="166"/>
      <c r="T41" s="166"/>
      <c r="U41" s="41"/>
      <c r="X41" s="1" t="s">
        <v>36</v>
      </c>
      <c r="Y41" s="1"/>
      <c r="Z41" s="1"/>
      <c r="AA41" s="1"/>
      <c r="AB41" s="1"/>
      <c r="AC41" s="1"/>
      <c r="AD41" s="1"/>
    </row>
    <row r="42" spans="1:32">
      <c r="A42" s="13"/>
      <c r="B42" s="16"/>
      <c r="C42" s="16"/>
      <c r="D42" s="16"/>
      <c r="E42" s="16"/>
      <c r="F42" s="16"/>
      <c r="G42" s="16"/>
      <c r="H42" s="16"/>
      <c r="I42" s="165" t="s">
        <v>196</v>
      </c>
      <c r="J42" s="166"/>
      <c r="K42" s="166"/>
      <c r="L42" s="166"/>
      <c r="M42" s="166"/>
      <c r="N42" s="166"/>
      <c r="O42" s="166"/>
      <c r="P42" s="166"/>
      <c r="Q42" s="166"/>
      <c r="R42" s="166"/>
      <c r="S42" s="166"/>
      <c r="T42" s="166"/>
      <c r="U42" s="41"/>
      <c r="X42" s="1" t="s">
        <v>37</v>
      </c>
      <c r="Y42" s="1"/>
      <c r="Z42" s="1"/>
      <c r="AA42" s="1"/>
      <c r="AB42" s="1"/>
      <c r="AC42" s="1"/>
      <c r="AD42" s="1"/>
    </row>
    <row r="43" spans="1:32">
      <c r="A43" s="13"/>
      <c r="B43" s="16"/>
      <c r="C43" s="16"/>
      <c r="D43" s="16"/>
      <c r="E43" s="16"/>
      <c r="F43" s="16"/>
      <c r="G43" s="16"/>
      <c r="H43" s="16"/>
      <c r="I43" s="165" t="s">
        <v>351</v>
      </c>
      <c r="J43" s="166"/>
      <c r="K43" s="166"/>
      <c r="L43" s="166"/>
      <c r="M43" s="166"/>
      <c r="N43" s="166"/>
      <c r="O43" s="166"/>
      <c r="P43" s="166"/>
      <c r="Q43" s="166"/>
      <c r="R43" s="166"/>
      <c r="S43" s="166"/>
      <c r="T43" s="166"/>
      <c r="U43" s="41"/>
      <c r="X43" s="1" t="s">
        <v>38</v>
      </c>
      <c r="Y43" s="1"/>
      <c r="Z43" s="1"/>
      <c r="AA43" s="1"/>
      <c r="AB43" s="1"/>
      <c r="AC43" s="1"/>
      <c r="AD43" s="1"/>
    </row>
    <row r="44" spans="1:32">
      <c r="A44" s="13"/>
      <c r="B44" s="16"/>
      <c r="C44" s="16"/>
      <c r="D44" s="16"/>
      <c r="E44" s="16"/>
      <c r="F44" s="16"/>
      <c r="G44" s="16"/>
      <c r="H44" s="16"/>
      <c r="I44" s="165" t="s">
        <v>353</v>
      </c>
      <c r="J44" s="166"/>
      <c r="K44" s="166"/>
      <c r="L44" s="166"/>
      <c r="M44" s="166"/>
      <c r="N44" s="166"/>
      <c r="O44" s="166"/>
      <c r="P44" s="166"/>
      <c r="Q44" s="166"/>
      <c r="R44" s="166"/>
      <c r="S44" s="166"/>
      <c r="T44" s="166"/>
      <c r="U44" s="41"/>
      <c r="X44" s="1" t="s">
        <v>39</v>
      </c>
      <c r="Y44" s="1"/>
      <c r="Z44" s="1"/>
      <c r="AA44" s="1"/>
      <c r="AB44" s="1"/>
      <c r="AC44" s="1"/>
      <c r="AD44" s="1"/>
    </row>
    <row r="45" spans="1:32">
      <c r="A45" s="13"/>
      <c r="B45" s="16"/>
      <c r="C45" s="16"/>
      <c r="D45" s="16"/>
      <c r="E45" s="16"/>
      <c r="F45" s="16"/>
      <c r="G45" s="16"/>
      <c r="H45" s="16"/>
      <c r="I45" s="165" t="s">
        <v>354</v>
      </c>
      <c r="J45" s="166"/>
      <c r="K45" s="166"/>
      <c r="L45" s="166"/>
      <c r="M45" s="166"/>
      <c r="N45" s="166"/>
      <c r="O45" s="166"/>
      <c r="P45" s="166"/>
      <c r="Q45" s="166"/>
      <c r="R45" s="166"/>
      <c r="S45" s="166"/>
      <c r="T45" s="166"/>
      <c r="U45" s="41"/>
      <c r="X45" s="1" t="s">
        <v>40</v>
      </c>
      <c r="Y45" s="1"/>
      <c r="Z45" s="1"/>
      <c r="AA45" s="1"/>
      <c r="AB45" s="1"/>
      <c r="AC45" s="1"/>
      <c r="AD45" s="1"/>
    </row>
    <row r="46" spans="1:32">
      <c r="A46" s="13"/>
      <c r="B46" s="16"/>
      <c r="C46" s="16"/>
      <c r="D46" s="16"/>
      <c r="E46" s="16"/>
      <c r="F46" s="16"/>
      <c r="G46" s="16"/>
      <c r="H46" s="16"/>
      <c r="I46" s="165" t="s">
        <v>356</v>
      </c>
      <c r="J46" s="166"/>
      <c r="K46" s="166"/>
      <c r="L46" s="166"/>
      <c r="M46" s="166"/>
      <c r="N46" s="166"/>
      <c r="O46" s="166"/>
      <c r="P46" s="166"/>
      <c r="Q46" s="166"/>
      <c r="R46" s="166"/>
      <c r="S46" s="166"/>
      <c r="T46" s="166"/>
      <c r="U46" s="41"/>
      <c r="X46" s="1" t="s">
        <v>41</v>
      </c>
      <c r="Y46" s="1"/>
      <c r="Z46" s="1"/>
      <c r="AA46" s="1"/>
      <c r="AB46" s="1"/>
      <c r="AC46" s="1"/>
      <c r="AD46" s="1"/>
    </row>
    <row r="47" spans="1:32">
      <c r="A47" s="13"/>
      <c r="B47" s="16"/>
      <c r="C47" s="16"/>
      <c r="D47" s="16"/>
      <c r="E47" s="16"/>
      <c r="F47" s="16"/>
      <c r="G47" s="16"/>
      <c r="H47" s="16"/>
      <c r="I47" s="16"/>
      <c r="J47" s="16"/>
      <c r="K47" s="16"/>
      <c r="L47" s="16"/>
      <c r="M47" s="27"/>
      <c r="N47" s="27"/>
      <c r="O47" s="27"/>
      <c r="P47" s="27"/>
      <c r="Q47" s="27"/>
      <c r="R47" s="27"/>
      <c r="S47" s="27"/>
      <c r="T47" s="27"/>
      <c r="U47" s="41"/>
      <c r="X47" s="1" t="s">
        <v>42</v>
      </c>
      <c r="Y47" s="1"/>
      <c r="Z47" s="1"/>
      <c r="AA47" s="1"/>
      <c r="AB47" s="1"/>
      <c r="AC47" s="1"/>
      <c r="AD47" s="1"/>
    </row>
    <row r="48" spans="1:32">
      <c r="A48" s="13"/>
      <c r="B48" s="122" t="s">
        <v>347</v>
      </c>
      <c r="C48" s="95"/>
      <c r="D48" s="95"/>
      <c r="E48" s="95"/>
      <c r="F48" s="95"/>
      <c r="G48" s="95"/>
      <c r="H48" s="95"/>
      <c r="I48" s="95"/>
      <c r="J48" s="95"/>
      <c r="K48" s="95"/>
      <c r="L48" s="131"/>
      <c r="M48" s="164"/>
      <c r="N48" s="164"/>
      <c r="O48" s="164"/>
      <c r="P48" s="27"/>
      <c r="Q48" s="150">
        <v>41731</v>
      </c>
      <c r="R48" s="151"/>
      <c r="S48" s="151"/>
      <c r="T48" s="27"/>
      <c r="U48" s="41"/>
      <c r="X48" s="1" t="s">
        <v>43</v>
      </c>
      <c r="Y48" s="1"/>
      <c r="Z48" s="1"/>
      <c r="AA48" s="1"/>
      <c r="AB48" s="1"/>
      <c r="AC48" s="1"/>
      <c r="AD48" s="1"/>
    </row>
    <row r="49" spans="1:32">
      <c r="A49" s="13"/>
      <c r="B49" s="16"/>
      <c r="C49" s="16"/>
      <c r="D49" s="16"/>
      <c r="E49" s="16"/>
      <c r="F49" s="16"/>
      <c r="G49" s="16"/>
      <c r="H49" s="16"/>
      <c r="I49" s="16"/>
      <c r="J49" s="16"/>
      <c r="K49" s="16"/>
      <c r="L49" s="16"/>
      <c r="M49" s="27"/>
      <c r="N49" s="27"/>
      <c r="O49" s="27"/>
      <c r="P49" s="27"/>
      <c r="Q49" s="27"/>
      <c r="R49" s="27"/>
      <c r="S49" s="27"/>
      <c r="T49" s="27"/>
      <c r="U49" s="41"/>
      <c r="X49" s="1" t="s">
        <v>44</v>
      </c>
      <c r="Y49" s="1"/>
      <c r="Z49" s="1"/>
      <c r="AA49" s="1"/>
      <c r="AB49" s="1"/>
      <c r="AC49" s="1"/>
      <c r="AD49" s="1"/>
    </row>
    <row r="50" spans="1:32">
      <c r="A50" s="13"/>
      <c r="B50" s="100" t="s">
        <v>198</v>
      </c>
      <c r="C50" s="95"/>
      <c r="D50" s="95"/>
      <c r="E50" s="95"/>
      <c r="F50" s="95"/>
      <c r="G50" s="95"/>
      <c r="H50" s="95"/>
      <c r="I50" s="95"/>
      <c r="J50" s="95"/>
      <c r="K50" s="95"/>
      <c r="L50" s="95"/>
      <c r="M50" s="95"/>
      <c r="N50" s="95"/>
      <c r="O50" s="95"/>
      <c r="P50" s="95"/>
      <c r="Q50" s="95"/>
      <c r="R50" s="95"/>
      <c r="S50" s="95"/>
      <c r="T50" s="95"/>
      <c r="U50" s="41"/>
      <c r="X50" s="1" t="s">
        <v>45</v>
      </c>
      <c r="Y50" s="1"/>
      <c r="Z50" s="1"/>
      <c r="AA50" s="1"/>
      <c r="AB50" s="1"/>
      <c r="AC50" s="1"/>
      <c r="AD50" s="1"/>
    </row>
    <row r="51" spans="1:32" s="42" customFormat="1" ht="15.75" customHeight="1">
      <c r="A51" s="13"/>
      <c r="B51" s="27"/>
      <c r="C51" s="27"/>
      <c r="D51" s="27"/>
      <c r="E51" s="27"/>
      <c r="F51" s="27"/>
      <c r="G51" s="27"/>
      <c r="H51" s="27"/>
      <c r="I51" s="27"/>
      <c r="J51" s="27"/>
      <c r="K51" s="27"/>
      <c r="L51" s="27"/>
      <c r="M51" s="27"/>
      <c r="N51" s="27"/>
      <c r="O51" s="27"/>
      <c r="P51" s="27"/>
      <c r="Q51" s="27"/>
      <c r="R51" s="27"/>
      <c r="S51" s="27"/>
      <c r="T51" s="27"/>
      <c r="U51" s="41"/>
      <c r="X51" s="1" t="s">
        <v>46</v>
      </c>
      <c r="Y51" s="1"/>
      <c r="Z51" s="1"/>
      <c r="AA51" s="1"/>
      <c r="AB51" s="1"/>
      <c r="AC51" s="1"/>
      <c r="AD51" s="1"/>
      <c r="AE51" s="56"/>
      <c r="AF51" s="56"/>
    </row>
    <row r="52" spans="1:32" s="42" customFormat="1" ht="17.25" customHeight="1">
      <c r="A52" s="14"/>
      <c r="B52" s="94" t="s">
        <v>250</v>
      </c>
      <c r="C52" s="95"/>
      <c r="D52" s="95"/>
      <c r="E52" s="95"/>
      <c r="F52" s="95"/>
      <c r="G52" s="95"/>
      <c r="H52" s="95"/>
      <c r="I52" s="95"/>
      <c r="J52" s="95"/>
      <c r="K52" s="95"/>
      <c r="L52" s="95"/>
      <c r="M52" s="95"/>
      <c r="N52" s="95"/>
      <c r="O52" s="95"/>
      <c r="P52" s="95"/>
      <c r="Q52" s="95"/>
      <c r="R52" s="95"/>
      <c r="S52" s="95"/>
      <c r="T52" s="95"/>
      <c r="U52" s="43"/>
      <c r="X52" s="1" t="s">
        <v>47</v>
      </c>
      <c r="Y52" s="1"/>
      <c r="Z52" s="1"/>
      <c r="AA52" s="1"/>
      <c r="AB52" s="1"/>
      <c r="AC52" s="1"/>
      <c r="AD52" s="1"/>
      <c r="AE52" s="56"/>
      <c r="AF52" s="56"/>
    </row>
    <row r="53" spans="1:32" s="42" customFormat="1" ht="75" customHeight="1">
      <c r="A53" s="14"/>
      <c r="B53" s="94" t="s">
        <v>251</v>
      </c>
      <c r="C53" s="95"/>
      <c r="D53" s="95"/>
      <c r="E53" s="95"/>
      <c r="F53" s="95"/>
      <c r="G53" s="95"/>
      <c r="H53" s="95"/>
      <c r="I53" s="95"/>
      <c r="J53" s="95"/>
      <c r="K53" s="95"/>
      <c r="L53" s="95"/>
      <c r="M53" s="95"/>
      <c r="N53" s="95"/>
      <c r="O53" s="95"/>
      <c r="P53" s="95"/>
      <c r="Q53" s="95"/>
      <c r="R53" s="95"/>
      <c r="S53" s="95"/>
      <c r="T53" s="95"/>
      <c r="U53" s="43"/>
      <c r="X53" s="1" t="s">
        <v>48</v>
      </c>
      <c r="Y53" s="1"/>
      <c r="Z53" s="1"/>
      <c r="AA53" s="1"/>
      <c r="AB53" s="1"/>
      <c r="AC53" s="1"/>
      <c r="AD53" s="1"/>
      <c r="AE53" s="56"/>
      <c r="AF53" s="56"/>
    </row>
    <row r="54" spans="1:32" ht="93.75" customHeight="1">
      <c r="A54" s="14"/>
      <c r="B54" s="94" t="s">
        <v>348</v>
      </c>
      <c r="C54" s="95"/>
      <c r="D54" s="95"/>
      <c r="E54" s="95"/>
      <c r="F54" s="95"/>
      <c r="G54" s="95"/>
      <c r="H54" s="95"/>
      <c r="I54" s="95"/>
      <c r="J54" s="95"/>
      <c r="K54" s="95"/>
      <c r="L54" s="95"/>
      <c r="M54" s="95"/>
      <c r="N54" s="95"/>
      <c r="O54" s="95"/>
      <c r="P54" s="95"/>
      <c r="Q54" s="95"/>
      <c r="R54" s="95"/>
      <c r="S54" s="95"/>
      <c r="T54" s="95"/>
      <c r="U54" s="43"/>
      <c r="X54" s="1" t="s">
        <v>49</v>
      </c>
      <c r="Y54" s="1"/>
      <c r="Z54" s="1"/>
      <c r="AA54" s="1"/>
      <c r="AB54" s="1"/>
      <c r="AC54" s="1"/>
      <c r="AD54" s="1"/>
    </row>
    <row r="55" spans="1:32">
      <c r="A55" s="13"/>
      <c r="B55" s="27"/>
      <c r="C55" s="27"/>
      <c r="D55" s="27"/>
      <c r="E55" s="27"/>
      <c r="F55" s="27"/>
      <c r="G55" s="27"/>
      <c r="H55" s="27"/>
      <c r="I55" s="27"/>
      <c r="J55" s="27"/>
      <c r="K55" s="27"/>
      <c r="L55" s="27"/>
      <c r="M55" s="27"/>
      <c r="N55" s="27"/>
      <c r="O55" s="27"/>
      <c r="P55" s="27"/>
      <c r="Q55" s="27"/>
      <c r="R55" s="27"/>
      <c r="S55" s="27"/>
      <c r="T55" s="27"/>
      <c r="U55" s="41"/>
      <c r="X55" s="1" t="s">
        <v>50</v>
      </c>
      <c r="Y55" s="1"/>
      <c r="Z55" s="1"/>
      <c r="AA55" s="1"/>
      <c r="AB55" s="1"/>
      <c r="AC55" s="1"/>
      <c r="AD55" s="1"/>
    </row>
    <row r="56" spans="1:32" s="47" customFormat="1">
      <c r="A56" s="13"/>
      <c r="B56" s="122" t="s">
        <v>199</v>
      </c>
      <c r="C56" s="131"/>
      <c r="D56" s="101" t="s">
        <v>249</v>
      </c>
      <c r="E56" s="102"/>
      <c r="F56" s="102"/>
      <c r="G56" s="103"/>
      <c r="H56" s="27"/>
      <c r="I56" s="27"/>
      <c r="J56" s="27"/>
      <c r="K56" s="27"/>
      <c r="L56" s="27"/>
      <c r="M56" s="27"/>
      <c r="N56" s="27"/>
      <c r="O56" s="27"/>
      <c r="P56" s="27"/>
      <c r="Q56" s="27"/>
      <c r="R56" s="27"/>
      <c r="S56" s="27"/>
      <c r="T56" s="27"/>
      <c r="U56" s="41"/>
      <c r="X56" s="1" t="s">
        <v>51</v>
      </c>
      <c r="Y56" s="1"/>
      <c r="Z56" s="1"/>
      <c r="AA56" s="1"/>
      <c r="AB56" s="1"/>
      <c r="AC56" s="1"/>
      <c r="AD56" s="1"/>
      <c r="AE56" s="27"/>
      <c r="AF56" s="27"/>
    </row>
    <row r="57" spans="1:32" s="47" customFormat="1" ht="18.75" customHeight="1">
      <c r="A57" s="13"/>
      <c r="B57" s="27"/>
      <c r="C57" s="27"/>
      <c r="D57" s="27"/>
      <c r="E57" s="27"/>
      <c r="F57" s="27"/>
      <c r="G57" s="27"/>
      <c r="H57" s="27"/>
      <c r="I57" s="27"/>
      <c r="J57" s="27"/>
      <c r="K57" s="27"/>
      <c r="L57" s="27"/>
      <c r="M57" s="27"/>
      <c r="N57" s="27"/>
      <c r="O57" s="27"/>
      <c r="P57" s="27"/>
      <c r="Q57" s="27"/>
      <c r="R57" s="27"/>
      <c r="S57" s="27"/>
      <c r="T57" s="27"/>
      <c r="U57" s="41"/>
      <c r="X57" s="1" t="s">
        <v>52</v>
      </c>
      <c r="Y57" s="1"/>
      <c r="Z57" s="1"/>
      <c r="AA57" s="1"/>
      <c r="AB57" s="1"/>
      <c r="AC57" s="1"/>
      <c r="AD57" s="1"/>
      <c r="AE57" s="27"/>
      <c r="AF57" s="27"/>
    </row>
    <row r="58" spans="1:32" s="47" customFormat="1" ht="32.1" customHeight="1">
      <c r="A58" s="13"/>
      <c r="B58" s="104" t="s">
        <v>203</v>
      </c>
      <c r="C58" s="105"/>
      <c r="D58" s="105"/>
      <c r="E58" s="36"/>
      <c r="F58" s="104" t="s">
        <v>281</v>
      </c>
      <c r="G58" s="105"/>
      <c r="H58" s="105"/>
      <c r="I58" s="36"/>
      <c r="J58" s="104" t="s">
        <v>282</v>
      </c>
      <c r="K58" s="105"/>
      <c r="L58" s="105"/>
      <c r="M58" s="36"/>
      <c r="N58" s="104" t="s">
        <v>201</v>
      </c>
      <c r="O58" s="105"/>
      <c r="P58" s="105"/>
      <c r="Q58" s="36"/>
      <c r="R58" s="104" t="s">
        <v>202</v>
      </c>
      <c r="S58" s="105"/>
      <c r="T58" s="105"/>
      <c r="U58" s="41"/>
      <c r="X58" s="1" t="s">
        <v>53</v>
      </c>
      <c r="Y58" s="1"/>
      <c r="Z58" s="1"/>
      <c r="AA58" s="1"/>
      <c r="AB58" s="1"/>
      <c r="AC58" s="1"/>
      <c r="AD58" s="1"/>
      <c r="AE58" s="27"/>
      <c r="AF58" s="27"/>
    </row>
    <row r="59" spans="1:32" s="47" customFormat="1" ht="39" customHeight="1">
      <c r="A59" s="13"/>
      <c r="B59" s="83" t="s">
        <v>238</v>
      </c>
      <c r="C59" s="83"/>
      <c r="D59" s="83"/>
      <c r="E59" s="35"/>
      <c r="F59" s="83" t="s">
        <v>238</v>
      </c>
      <c r="G59" s="83"/>
      <c r="H59" s="83"/>
      <c r="I59" s="35"/>
      <c r="J59" s="83" t="s">
        <v>238</v>
      </c>
      <c r="K59" s="83"/>
      <c r="L59" s="83"/>
      <c r="M59" s="35"/>
      <c r="N59" s="96" t="s">
        <v>248</v>
      </c>
      <c r="O59" s="97"/>
      <c r="P59" s="98"/>
      <c r="Q59" s="35"/>
      <c r="R59" s="83" t="s">
        <v>238</v>
      </c>
      <c r="S59" s="83"/>
      <c r="T59" s="83"/>
      <c r="U59" s="48" t="str">
        <f>IF(R59="High", 3, IF(R59="Medium", 2, IF(R59="Low", 1,"") ))</f>
        <v/>
      </c>
      <c r="X59" s="1" t="s">
        <v>54</v>
      </c>
      <c r="Y59" s="1"/>
      <c r="Z59" s="1"/>
      <c r="AA59" s="1"/>
      <c r="AB59" s="1"/>
      <c r="AC59" s="1"/>
      <c r="AD59" s="1"/>
      <c r="AE59" s="27"/>
      <c r="AF59" s="27"/>
    </row>
    <row r="60" spans="1:32" ht="39" customHeight="1">
      <c r="A60" s="13"/>
      <c r="B60" s="83" t="s">
        <v>238</v>
      </c>
      <c r="C60" s="83"/>
      <c r="D60" s="83"/>
      <c r="E60" s="35"/>
      <c r="F60" s="83" t="s">
        <v>238</v>
      </c>
      <c r="G60" s="83"/>
      <c r="H60" s="83"/>
      <c r="I60" s="35"/>
      <c r="J60" s="83" t="s">
        <v>238</v>
      </c>
      <c r="K60" s="83"/>
      <c r="L60" s="83"/>
      <c r="M60" s="35"/>
      <c r="N60" s="96" t="s">
        <v>248</v>
      </c>
      <c r="O60" s="97"/>
      <c r="P60" s="98"/>
      <c r="Q60" s="35"/>
      <c r="R60" s="83" t="s">
        <v>238</v>
      </c>
      <c r="S60" s="83"/>
      <c r="T60" s="83"/>
      <c r="U60" s="48" t="str">
        <f t="shared" ref="U60:U68" si="0">IF(R60="High", 3, IF(R60="Medium", 2, IF(R60="Low", 1,"") ))</f>
        <v/>
      </c>
      <c r="X60" s="1" t="s">
        <v>55</v>
      </c>
      <c r="Y60" s="1"/>
      <c r="Z60" s="1"/>
      <c r="AA60" s="1"/>
      <c r="AB60" s="1"/>
      <c r="AC60" s="1"/>
      <c r="AD60" s="1"/>
    </row>
    <row r="61" spans="1:32" ht="39" customHeight="1">
      <c r="A61" s="13"/>
      <c r="B61" s="83" t="s">
        <v>238</v>
      </c>
      <c r="C61" s="83"/>
      <c r="D61" s="83"/>
      <c r="E61" s="35"/>
      <c r="F61" s="83" t="s">
        <v>238</v>
      </c>
      <c r="G61" s="83"/>
      <c r="H61" s="83"/>
      <c r="I61" s="35"/>
      <c r="J61" s="83" t="s">
        <v>238</v>
      </c>
      <c r="K61" s="83"/>
      <c r="L61" s="83"/>
      <c r="M61" s="35"/>
      <c r="N61" s="96" t="s">
        <v>248</v>
      </c>
      <c r="O61" s="97"/>
      <c r="P61" s="98"/>
      <c r="Q61" s="35"/>
      <c r="R61" s="83" t="s">
        <v>238</v>
      </c>
      <c r="S61" s="83"/>
      <c r="T61" s="83"/>
      <c r="U61" s="48" t="str">
        <f t="shared" si="0"/>
        <v/>
      </c>
      <c r="X61" s="1" t="s">
        <v>56</v>
      </c>
      <c r="Y61" s="1"/>
      <c r="Z61" s="1"/>
      <c r="AA61" s="1"/>
      <c r="AB61" s="1"/>
      <c r="AC61" s="1"/>
      <c r="AD61" s="1"/>
    </row>
    <row r="62" spans="1:32" ht="39" customHeight="1">
      <c r="A62" s="13"/>
      <c r="B62" s="83" t="s">
        <v>238</v>
      </c>
      <c r="C62" s="83"/>
      <c r="D62" s="83"/>
      <c r="E62" s="35"/>
      <c r="F62" s="83" t="s">
        <v>238</v>
      </c>
      <c r="G62" s="83"/>
      <c r="H62" s="83"/>
      <c r="I62" s="35"/>
      <c r="J62" s="83" t="s">
        <v>238</v>
      </c>
      <c r="K62" s="83"/>
      <c r="L62" s="83"/>
      <c r="M62" s="35"/>
      <c r="N62" s="96" t="s">
        <v>248</v>
      </c>
      <c r="O62" s="97"/>
      <c r="P62" s="98"/>
      <c r="Q62" s="35"/>
      <c r="R62" s="83" t="s">
        <v>238</v>
      </c>
      <c r="S62" s="83"/>
      <c r="T62" s="83"/>
      <c r="U62" s="48" t="str">
        <f t="shared" si="0"/>
        <v/>
      </c>
      <c r="X62" s="1" t="s">
        <v>57</v>
      </c>
      <c r="Y62" s="1"/>
      <c r="Z62" s="1"/>
      <c r="AA62" s="1"/>
      <c r="AB62" s="1"/>
      <c r="AC62" s="1"/>
      <c r="AD62" s="1"/>
    </row>
    <row r="63" spans="1:32" ht="39" customHeight="1">
      <c r="A63" s="13"/>
      <c r="B63" s="83" t="s">
        <v>238</v>
      </c>
      <c r="C63" s="83"/>
      <c r="D63" s="83"/>
      <c r="E63" s="35"/>
      <c r="F63" s="83" t="s">
        <v>238</v>
      </c>
      <c r="G63" s="83"/>
      <c r="H63" s="83"/>
      <c r="I63" s="35"/>
      <c r="J63" s="83" t="s">
        <v>238</v>
      </c>
      <c r="K63" s="83"/>
      <c r="L63" s="83"/>
      <c r="M63" s="35"/>
      <c r="N63" s="96" t="s">
        <v>248</v>
      </c>
      <c r="O63" s="97"/>
      <c r="P63" s="98"/>
      <c r="Q63" s="35"/>
      <c r="R63" s="83" t="s">
        <v>238</v>
      </c>
      <c r="S63" s="83"/>
      <c r="T63" s="83"/>
      <c r="U63" s="48" t="str">
        <f t="shared" si="0"/>
        <v/>
      </c>
      <c r="X63" s="1" t="s">
        <v>58</v>
      </c>
      <c r="Y63" s="1"/>
      <c r="Z63" s="1"/>
      <c r="AA63" s="1"/>
      <c r="AB63" s="1"/>
      <c r="AC63" s="1"/>
      <c r="AD63" s="1"/>
    </row>
    <row r="64" spans="1:32" ht="39" customHeight="1">
      <c r="A64" s="13"/>
      <c r="B64" s="83" t="s">
        <v>238</v>
      </c>
      <c r="C64" s="83"/>
      <c r="D64" s="83"/>
      <c r="E64" s="35"/>
      <c r="F64" s="83" t="s">
        <v>238</v>
      </c>
      <c r="G64" s="83"/>
      <c r="H64" s="83"/>
      <c r="I64" s="35"/>
      <c r="J64" s="83" t="s">
        <v>238</v>
      </c>
      <c r="K64" s="83"/>
      <c r="L64" s="83"/>
      <c r="M64" s="35"/>
      <c r="N64" s="96" t="s">
        <v>248</v>
      </c>
      <c r="O64" s="97"/>
      <c r="P64" s="98"/>
      <c r="Q64" s="35"/>
      <c r="R64" s="83" t="s">
        <v>238</v>
      </c>
      <c r="S64" s="83"/>
      <c r="T64" s="83"/>
      <c r="U64" s="48" t="str">
        <f t="shared" si="0"/>
        <v/>
      </c>
      <c r="X64" s="1" t="s">
        <v>59</v>
      </c>
      <c r="Y64" s="1"/>
      <c r="Z64" s="1"/>
      <c r="AA64" s="1"/>
      <c r="AB64" s="1"/>
      <c r="AC64" s="1"/>
      <c r="AD64" s="1"/>
    </row>
    <row r="65" spans="1:30" ht="39" customHeight="1">
      <c r="A65" s="13"/>
      <c r="B65" s="83" t="s">
        <v>238</v>
      </c>
      <c r="C65" s="83"/>
      <c r="D65" s="83"/>
      <c r="E65" s="35"/>
      <c r="F65" s="83" t="s">
        <v>238</v>
      </c>
      <c r="G65" s="83"/>
      <c r="H65" s="83"/>
      <c r="I65" s="35"/>
      <c r="J65" s="83" t="s">
        <v>238</v>
      </c>
      <c r="K65" s="83"/>
      <c r="L65" s="83"/>
      <c r="M65" s="35"/>
      <c r="N65" s="96" t="s">
        <v>248</v>
      </c>
      <c r="O65" s="97"/>
      <c r="P65" s="98"/>
      <c r="Q65" s="35"/>
      <c r="R65" s="83" t="s">
        <v>238</v>
      </c>
      <c r="S65" s="83"/>
      <c r="T65" s="83"/>
      <c r="U65" s="48" t="str">
        <f t="shared" si="0"/>
        <v/>
      </c>
      <c r="X65" s="1" t="s">
        <v>60</v>
      </c>
      <c r="Y65" s="1"/>
      <c r="Z65" s="1"/>
      <c r="AA65" s="1"/>
      <c r="AB65" s="1"/>
      <c r="AC65" s="1"/>
      <c r="AD65" s="1"/>
    </row>
    <row r="66" spans="1:30" ht="39" customHeight="1">
      <c r="A66" s="13"/>
      <c r="B66" s="83" t="s">
        <v>238</v>
      </c>
      <c r="C66" s="83"/>
      <c r="D66" s="83"/>
      <c r="E66" s="35"/>
      <c r="F66" s="83" t="s">
        <v>238</v>
      </c>
      <c r="G66" s="83"/>
      <c r="H66" s="83"/>
      <c r="I66" s="35"/>
      <c r="J66" s="83" t="s">
        <v>238</v>
      </c>
      <c r="K66" s="83"/>
      <c r="L66" s="83"/>
      <c r="M66" s="35"/>
      <c r="N66" s="96" t="s">
        <v>248</v>
      </c>
      <c r="O66" s="97"/>
      <c r="P66" s="98"/>
      <c r="Q66" s="35"/>
      <c r="R66" s="83" t="s">
        <v>238</v>
      </c>
      <c r="S66" s="83"/>
      <c r="T66" s="83"/>
      <c r="U66" s="48" t="str">
        <f t="shared" si="0"/>
        <v/>
      </c>
      <c r="X66" s="1" t="s">
        <v>61</v>
      </c>
      <c r="Y66" s="1"/>
      <c r="Z66" s="1"/>
      <c r="AA66" s="1"/>
      <c r="AB66" s="1"/>
      <c r="AC66" s="1"/>
      <c r="AD66" s="1"/>
    </row>
    <row r="67" spans="1:30" ht="39" customHeight="1">
      <c r="A67" s="13"/>
      <c r="B67" s="83" t="s">
        <v>238</v>
      </c>
      <c r="C67" s="83"/>
      <c r="D67" s="83"/>
      <c r="E67" s="35"/>
      <c r="F67" s="83" t="s">
        <v>238</v>
      </c>
      <c r="G67" s="83"/>
      <c r="H67" s="83"/>
      <c r="I67" s="35"/>
      <c r="J67" s="83" t="s">
        <v>238</v>
      </c>
      <c r="K67" s="83"/>
      <c r="L67" s="83"/>
      <c r="M67" s="35"/>
      <c r="N67" s="96" t="s">
        <v>248</v>
      </c>
      <c r="O67" s="97"/>
      <c r="P67" s="98"/>
      <c r="Q67" s="35"/>
      <c r="R67" s="83" t="s">
        <v>238</v>
      </c>
      <c r="S67" s="83"/>
      <c r="T67" s="83"/>
      <c r="U67" s="48" t="str">
        <f t="shared" si="0"/>
        <v/>
      </c>
      <c r="X67" s="1" t="s">
        <v>62</v>
      </c>
      <c r="Y67" s="1"/>
      <c r="Z67" s="1"/>
      <c r="AA67" s="1"/>
      <c r="AB67" s="1"/>
      <c r="AC67" s="1"/>
      <c r="AD67" s="1"/>
    </row>
    <row r="68" spans="1:30" ht="39" customHeight="1">
      <c r="A68" s="13"/>
      <c r="B68" s="83" t="s">
        <v>238</v>
      </c>
      <c r="C68" s="83"/>
      <c r="D68" s="83"/>
      <c r="E68" s="35"/>
      <c r="F68" s="83" t="s">
        <v>238</v>
      </c>
      <c r="G68" s="83"/>
      <c r="H68" s="83"/>
      <c r="I68" s="35"/>
      <c r="J68" s="83" t="s">
        <v>238</v>
      </c>
      <c r="K68" s="83"/>
      <c r="L68" s="83"/>
      <c r="M68" s="35"/>
      <c r="N68" s="96" t="s">
        <v>248</v>
      </c>
      <c r="O68" s="97"/>
      <c r="P68" s="98"/>
      <c r="Q68" s="35"/>
      <c r="R68" s="83" t="s">
        <v>238</v>
      </c>
      <c r="S68" s="83"/>
      <c r="T68" s="83"/>
      <c r="U68" s="48" t="str">
        <f t="shared" si="0"/>
        <v/>
      </c>
      <c r="X68" s="1" t="s">
        <v>63</v>
      </c>
      <c r="Y68" s="1"/>
      <c r="Z68" s="1"/>
      <c r="AA68" s="1"/>
      <c r="AB68" s="1"/>
      <c r="AC68" s="1"/>
      <c r="AD68" s="1"/>
    </row>
    <row r="69" spans="1:30" ht="13.5" customHeight="1" thickBot="1">
      <c r="A69" s="13"/>
      <c r="B69" s="83" t="s">
        <v>238</v>
      </c>
      <c r="C69" s="83"/>
      <c r="D69" s="83"/>
      <c r="E69" s="78"/>
      <c r="F69" s="83" t="s">
        <v>238</v>
      </c>
      <c r="G69" s="83"/>
      <c r="H69" s="83"/>
      <c r="I69" s="78"/>
      <c r="J69" s="83" t="s">
        <v>238</v>
      </c>
      <c r="K69" s="83"/>
      <c r="L69" s="83"/>
      <c r="M69" s="78"/>
      <c r="N69" s="96" t="s">
        <v>248</v>
      </c>
      <c r="O69" s="97"/>
      <c r="P69" s="98"/>
      <c r="Q69" s="78"/>
      <c r="R69" s="83" t="s">
        <v>238</v>
      </c>
      <c r="S69" s="83"/>
      <c r="T69" s="83"/>
      <c r="U69" s="48" t="str">
        <f>IF(R69="High", 3, IF(R69="Medium", 2, IF(R69="Low", 1,"") ))</f>
        <v/>
      </c>
      <c r="X69" s="1" t="s">
        <v>64</v>
      </c>
      <c r="Y69" s="1"/>
      <c r="Z69" s="1"/>
      <c r="AA69" s="1"/>
      <c r="AB69" s="1"/>
      <c r="AC69" s="1"/>
      <c r="AD69" s="1"/>
    </row>
    <row r="70" spans="1:30" ht="15" customHeight="1">
      <c r="A70" s="13"/>
      <c r="B70" s="9"/>
      <c r="C70" s="9"/>
      <c r="D70" s="9"/>
      <c r="E70" s="9"/>
      <c r="F70" s="9"/>
      <c r="G70" s="9"/>
      <c r="H70" s="181" t="s">
        <v>338</v>
      </c>
      <c r="I70" s="182"/>
      <c r="J70" s="182"/>
      <c r="K70" s="182"/>
      <c r="L70" s="182"/>
      <c r="M70" s="182"/>
      <c r="N70" s="189">
        <f>SUMIFS(N59:P68, J59:L68, "Directly related")</f>
        <v>0</v>
      </c>
      <c r="O70" s="182"/>
      <c r="P70" s="182"/>
      <c r="Q70" s="9"/>
      <c r="R70" s="194" t="s">
        <v>341</v>
      </c>
      <c r="S70" s="195"/>
      <c r="T70" s="196"/>
      <c r="U70" s="49"/>
      <c r="X70" s="1" t="s">
        <v>65</v>
      </c>
      <c r="Y70" s="1"/>
      <c r="Z70" s="1"/>
      <c r="AA70" s="1"/>
      <c r="AB70" s="1"/>
      <c r="AC70" s="1"/>
      <c r="AD70" s="1"/>
    </row>
    <row r="71" spans="1:30" ht="15" customHeight="1">
      <c r="A71" s="13"/>
      <c r="B71" s="9"/>
      <c r="C71" s="9"/>
      <c r="D71" s="9"/>
      <c r="E71" s="9"/>
      <c r="F71" s="9"/>
      <c r="G71" s="9"/>
      <c r="H71" s="181" t="s">
        <v>339</v>
      </c>
      <c r="I71" s="182"/>
      <c r="J71" s="182"/>
      <c r="K71" s="182"/>
      <c r="L71" s="182"/>
      <c r="M71" s="182"/>
      <c r="N71" s="189">
        <f>SUMIFS(N59:P68, J59:L68, "Indirectly related")</f>
        <v>0</v>
      </c>
      <c r="O71" s="182"/>
      <c r="P71" s="182"/>
      <c r="Q71" s="9"/>
      <c r="R71" s="197"/>
      <c r="S71" s="198"/>
      <c r="T71" s="199"/>
      <c r="U71" s="49"/>
      <c r="X71" s="1" t="s">
        <v>66</v>
      </c>
      <c r="Y71" s="1"/>
      <c r="Z71" s="1"/>
      <c r="AA71" s="1"/>
      <c r="AB71" s="1"/>
      <c r="AC71" s="1"/>
      <c r="AD71" s="1"/>
    </row>
    <row r="72" spans="1:30" ht="15" customHeight="1" thickBot="1">
      <c r="A72" s="13"/>
      <c r="B72" s="9"/>
      <c r="C72" s="9"/>
      <c r="D72" s="9"/>
      <c r="E72" s="9"/>
      <c r="F72" s="9"/>
      <c r="G72" s="9"/>
      <c r="H72" s="181" t="s">
        <v>342</v>
      </c>
      <c r="I72" s="182"/>
      <c r="J72" s="182"/>
      <c r="K72" s="182"/>
      <c r="L72" s="182"/>
      <c r="M72" s="182"/>
      <c r="N72" s="189">
        <f>SUMIFS(N59:P68, J59:L68, "Total (Directly + Indirectly related)")</f>
        <v>0</v>
      </c>
      <c r="O72" s="182"/>
      <c r="P72" s="182"/>
      <c r="Q72" s="9"/>
      <c r="R72" s="197"/>
      <c r="S72" s="198"/>
      <c r="T72" s="199"/>
      <c r="U72" s="49"/>
      <c r="X72" s="1" t="s">
        <v>67</v>
      </c>
      <c r="Y72" s="1"/>
      <c r="Z72" s="1"/>
      <c r="AA72" s="1"/>
      <c r="AB72" s="1"/>
      <c r="AC72" s="1"/>
      <c r="AD72" s="1"/>
    </row>
    <row r="73" spans="1:30" ht="15" customHeight="1" thickBot="1">
      <c r="A73" s="13"/>
      <c r="B73" s="9"/>
      <c r="C73" s="9"/>
      <c r="D73" s="9"/>
      <c r="E73" s="9"/>
      <c r="F73" s="9"/>
      <c r="G73" s="9"/>
      <c r="H73" s="179" t="s">
        <v>340</v>
      </c>
      <c r="I73" s="180"/>
      <c r="J73" s="180"/>
      <c r="K73" s="180"/>
      <c r="L73" s="180"/>
      <c r="M73" s="180"/>
      <c r="N73" s="183">
        <f>SUBTOTAL(109, N56:P65)</f>
        <v>0</v>
      </c>
      <c r="O73" s="190"/>
      <c r="P73" s="191"/>
      <c r="Q73" s="9"/>
      <c r="R73" s="185" t="str">
        <f>IF(U73="", "No value selected", IF(U73&gt;2,"High", IF(U73&lt;2, "Low","Medium")))</f>
        <v>No value selected</v>
      </c>
      <c r="S73" s="192"/>
      <c r="T73" s="193"/>
      <c r="U73" s="50" t="str">
        <f>IF(SUBTOTAL(109,U59:U68)&gt;0, SUBTOTAL(101,U59:U68),"")</f>
        <v/>
      </c>
      <c r="X73" s="1" t="s">
        <v>68</v>
      </c>
      <c r="Y73" s="1"/>
      <c r="Z73" s="1"/>
      <c r="AA73" s="1"/>
      <c r="AB73" s="1"/>
      <c r="AC73" s="1"/>
      <c r="AD73" s="1"/>
    </row>
    <row r="74" spans="1:30" ht="15.75" customHeight="1">
      <c r="A74" s="13"/>
      <c r="B74" s="35"/>
      <c r="C74" s="9"/>
      <c r="D74" s="9"/>
      <c r="E74" s="9"/>
      <c r="F74" s="9"/>
      <c r="G74" s="9"/>
      <c r="H74" s="9"/>
      <c r="I74" s="9"/>
      <c r="J74" s="9"/>
      <c r="K74" s="9"/>
      <c r="L74" s="9"/>
      <c r="M74" s="9"/>
      <c r="N74" s="7"/>
      <c r="O74" s="8"/>
      <c r="P74" s="8"/>
      <c r="Q74" s="9"/>
      <c r="R74" s="9"/>
      <c r="S74" s="27"/>
      <c r="T74" s="27"/>
      <c r="U74" s="50"/>
      <c r="X74" s="1" t="s">
        <v>69</v>
      </c>
      <c r="Y74" s="1"/>
      <c r="Z74" s="1"/>
      <c r="AA74" s="1"/>
      <c r="AB74" s="1"/>
      <c r="AC74" s="1"/>
      <c r="AD74" s="1"/>
    </row>
    <row r="75" spans="1:30" ht="15.75" customHeight="1">
      <c r="A75" s="13"/>
      <c r="B75" s="113" t="s">
        <v>259</v>
      </c>
      <c r="C75" s="114"/>
      <c r="D75" s="114"/>
      <c r="E75" s="114"/>
      <c r="F75" s="114"/>
      <c r="G75" s="114"/>
      <c r="H75" s="114"/>
      <c r="I75" s="114"/>
      <c r="J75" s="114"/>
      <c r="K75" s="114"/>
      <c r="L75" s="114"/>
      <c r="M75" s="114"/>
      <c r="N75" s="114"/>
      <c r="O75" s="114"/>
      <c r="P75" s="114"/>
      <c r="Q75" s="114"/>
      <c r="R75" s="114"/>
      <c r="S75" s="114"/>
      <c r="T75" s="115"/>
      <c r="U75" s="50"/>
      <c r="X75" s="1" t="s">
        <v>70</v>
      </c>
      <c r="Y75" s="1"/>
      <c r="Z75" s="1"/>
      <c r="AA75" s="1"/>
      <c r="AB75" s="1"/>
      <c r="AC75" s="1"/>
      <c r="AD75" s="1"/>
    </row>
    <row r="76" spans="1:30" ht="15.75" customHeight="1">
      <c r="A76" s="13"/>
      <c r="B76" s="152"/>
      <c r="C76" s="117"/>
      <c r="D76" s="117"/>
      <c r="E76" s="117"/>
      <c r="F76" s="117"/>
      <c r="G76" s="117"/>
      <c r="H76" s="117"/>
      <c r="I76" s="117"/>
      <c r="J76" s="117"/>
      <c r="K76" s="117"/>
      <c r="L76" s="117"/>
      <c r="M76" s="117"/>
      <c r="N76" s="117"/>
      <c r="O76" s="117"/>
      <c r="P76" s="117"/>
      <c r="Q76" s="117"/>
      <c r="R76" s="117"/>
      <c r="S76" s="117"/>
      <c r="T76" s="118"/>
      <c r="U76" s="50"/>
      <c r="X76" s="1" t="s">
        <v>71</v>
      </c>
      <c r="Y76" s="1"/>
      <c r="Z76" s="1"/>
      <c r="AA76" s="1"/>
      <c r="AB76" s="1"/>
      <c r="AC76" s="1"/>
      <c r="AD76" s="1"/>
    </row>
    <row r="77" spans="1:30" ht="15.75" customHeight="1">
      <c r="A77" s="13"/>
      <c r="B77" s="153"/>
      <c r="C77" s="154"/>
      <c r="D77" s="154"/>
      <c r="E77" s="154"/>
      <c r="F77" s="154"/>
      <c r="G77" s="154"/>
      <c r="H77" s="154"/>
      <c r="I77" s="154"/>
      <c r="J77" s="154"/>
      <c r="K77" s="154"/>
      <c r="L77" s="154"/>
      <c r="M77" s="154"/>
      <c r="N77" s="154"/>
      <c r="O77" s="154"/>
      <c r="P77" s="154"/>
      <c r="Q77" s="154"/>
      <c r="R77" s="154"/>
      <c r="S77" s="154"/>
      <c r="T77" s="155"/>
      <c r="U77" s="50"/>
      <c r="X77" s="1" t="s">
        <v>72</v>
      </c>
      <c r="Y77" s="1"/>
      <c r="Z77" s="1"/>
      <c r="AA77" s="1"/>
      <c r="AB77" s="1"/>
      <c r="AC77" s="1"/>
      <c r="AD77" s="1"/>
    </row>
    <row r="78" spans="1:30" ht="15.75" customHeight="1">
      <c r="A78" s="13"/>
      <c r="B78" s="9"/>
      <c r="C78" s="9"/>
      <c r="D78" s="9"/>
      <c r="E78" s="9"/>
      <c r="F78" s="9"/>
      <c r="G78" s="9"/>
      <c r="H78" s="9"/>
      <c r="I78" s="9"/>
      <c r="J78" s="9"/>
      <c r="K78" s="9"/>
      <c r="L78" s="9"/>
      <c r="M78" s="9"/>
      <c r="N78" s="9"/>
      <c r="O78" s="9"/>
      <c r="P78" s="9"/>
      <c r="Q78" s="9"/>
      <c r="R78" s="9"/>
      <c r="S78" s="9"/>
      <c r="T78" s="9"/>
      <c r="U78" s="41"/>
      <c r="X78" s="1" t="s">
        <v>73</v>
      </c>
      <c r="Y78" s="1"/>
      <c r="Z78" s="1"/>
      <c r="AA78" s="1"/>
      <c r="AB78" s="1"/>
      <c r="AC78" s="1"/>
      <c r="AD78" s="1"/>
    </row>
    <row r="79" spans="1:30" ht="15.75" customHeight="1">
      <c r="A79" s="13"/>
      <c r="B79" s="17" t="s">
        <v>294</v>
      </c>
      <c r="C79" s="9"/>
      <c r="D79" s="9"/>
      <c r="E79" s="9"/>
      <c r="F79" s="9"/>
      <c r="G79" s="9"/>
      <c r="H79" s="9"/>
      <c r="I79" s="9"/>
      <c r="J79" s="9"/>
      <c r="K79" s="9"/>
      <c r="L79" s="9"/>
      <c r="M79" s="9"/>
      <c r="N79" s="9"/>
      <c r="O79" s="9"/>
      <c r="P79" s="9"/>
      <c r="Q79" s="9"/>
      <c r="R79" s="9"/>
      <c r="S79" s="9"/>
      <c r="T79" s="9"/>
      <c r="U79" s="41"/>
      <c r="X79" s="1" t="s">
        <v>74</v>
      </c>
      <c r="Y79" s="1"/>
      <c r="Z79" s="1"/>
      <c r="AA79" s="1"/>
      <c r="AB79" s="1"/>
      <c r="AC79" s="1"/>
      <c r="AD79" s="1"/>
    </row>
    <row r="80" spans="1:30" ht="15.75" customHeight="1">
      <c r="A80" s="13"/>
      <c r="B80" s="129" t="s">
        <v>285</v>
      </c>
      <c r="C80" s="130"/>
      <c r="D80" s="130"/>
      <c r="E80" s="130"/>
      <c r="F80" s="130"/>
      <c r="G80" s="130"/>
      <c r="H80" s="130"/>
      <c r="I80" s="130"/>
      <c r="J80" s="130"/>
      <c r="K80" s="130"/>
      <c r="L80" s="130"/>
      <c r="M80" s="130"/>
      <c r="N80" s="130"/>
      <c r="O80" s="130"/>
      <c r="P80" s="130"/>
      <c r="Q80" s="130"/>
      <c r="R80" s="130"/>
      <c r="S80" s="130"/>
      <c r="T80" s="130"/>
      <c r="U80" s="41"/>
      <c r="X80" s="1" t="s">
        <v>75</v>
      </c>
      <c r="Y80" s="1"/>
      <c r="Z80" s="1"/>
      <c r="AA80" s="1"/>
      <c r="AB80" s="1"/>
      <c r="AC80" s="1"/>
      <c r="AD80" s="1"/>
    </row>
    <row r="81" spans="1:32" ht="90.75" customHeight="1">
      <c r="A81" s="13"/>
      <c r="B81" s="94" t="s">
        <v>286</v>
      </c>
      <c r="C81" s="94"/>
      <c r="D81" s="94"/>
      <c r="E81" s="94"/>
      <c r="F81" s="94"/>
      <c r="G81" s="94"/>
      <c r="H81" s="94"/>
      <c r="I81" s="94"/>
      <c r="J81" s="94"/>
      <c r="K81" s="94"/>
      <c r="L81" s="94"/>
      <c r="M81" s="94"/>
      <c r="N81" s="94"/>
      <c r="O81" s="94"/>
      <c r="P81" s="94"/>
      <c r="Q81" s="94"/>
      <c r="R81" s="94"/>
      <c r="S81" s="94"/>
      <c r="T81" s="94"/>
      <c r="U81" s="41"/>
      <c r="X81" s="1" t="s">
        <v>76</v>
      </c>
      <c r="Y81" s="1"/>
      <c r="Z81" s="1"/>
      <c r="AA81" s="1"/>
      <c r="AB81" s="1"/>
      <c r="AC81" s="1"/>
      <c r="AD81" s="1"/>
    </row>
    <row r="82" spans="1:32" ht="17.25" customHeight="1">
      <c r="A82" s="13"/>
      <c r="B82" s="94" t="s">
        <v>287</v>
      </c>
      <c r="C82" s="94"/>
      <c r="D82" s="94"/>
      <c r="E82" s="94"/>
      <c r="F82" s="94"/>
      <c r="G82" s="94"/>
      <c r="H82" s="94"/>
      <c r="I82" s="94"/>
      <c r="J82" s="94"/>
      <c r="K82" s="94"/>
      <c r="L82" s="94"/>
      <c r="M82" s="94"/>
      <c r="N82" s="94"/>
      <c r="O82" s="94"/>
      <c r="P82" s="94"/>
      <c r="Q82" s="94"/>
      <c r="R82" s="94"/>
      <c r="S82" s="94"/>
      <c r="T82" s="94"/>
      <c r="U82" s="41"/>
      <c r="X82" s="1" t="s">
        <v>77</v>
      </c>
      <c r="Y82" s="1"/>
      <c r="Z82" s="1"/>
      <c r="AA82" s="1"/>
      <c r="AB82" s="1"/>
      <c r="AC82" s="1"/>
      <c r="AD82" s="1"/>
    </row>
    <row r="83" spans="1:32" ht="32.25" customHeight="1">
      <c r="A83" s="13"/>
      <c r="B83" s="94" t="s">
        <v>288</v>
      </c>
      <c r="C83" s="94"/>
      <c r="D83" s="94"/>
      <c r="E83" s="94"/>
      <c r="F83" s="94"/>
      <c r="G83" s="94"/>
      <c r="H83" s="94"/>
      <c r="I83" s="94"/>
      <c r="J83" s="94"/>
      <c r="K83" s="94"/>
      <c r="L83" s="94"/>
      <c r="M83" s="94"/>
      <c r="N83" s="94"/>
      <c r="O83" s="94"/>
      <c r="P83" s="94"/>
      <c r="Q83" s="94"/>
      <c r="R83" s="94"/>
      <c r="S83" s="94"/>
      <c r="T83" s="94"/>
      <c r="U83" s="41"/>
      <c r="X83" s="1" t="s">
        <v>78</v>
      </c>
      <c r="Y83" s="1"/>
      <c r="Z83" s="1"/>
      <c r="AA83" s="1"/>
      <c r="AB83" s="1"/>
      <c r="AC83" s="1"/>
      <c r="AD83" s="1"/>
    </row>
    <row r="84" spans="1:32" ht="59.25" customHeight="1">
      <c r="A84" s="13"/>
      <c r="B84" s="94" t="s">
        <v>289</v>
      </c>
      <c r="C84" s="94"/>
      <c r="D84" s="94"/>
      <c r="E84" s="94"/>
      <c r="F84" s="94"/>
      <c r="G84" s="94"/>
      <c r="H84" s="94"/>
      <c r="I84" s="94"/>
      <c r="J84" s="94"/>
      <c r="K84" s="94"/>
      <c r="L84" s="94"/>
      <c r="M84" s="94"/>
      <c r="N84" s="94"/>
      <c r="O84" s="94"/>
      <c r="P84" s="94"/>
      <c r="Q84" s="94"/>
      <c r="R84" s="94"/>
      <c r="S84" s="94"/>
      <c r="T84" s="94"/>
      <c r="U84" s="41"/>
      <c r="X84" s="1" t="s">
        <v>79</v>
      </c>
      <c r="Y84" s="1"/>
      <c r="Z84" s="1"/>
      <c r="AA84" s="1"/>
      <c r="AB84" s="1"/>
      <c r="AC84" s="1"/>
      <c r="AD84" s="1"/>
    </row>
    <row r="85" spans="1:32" ht="15.75" customHeight="1">
      <c r="A85" s="13"/>
      <c r="B85" s="94" t="s">
        <v>290</v>
      </c>
      <c r="C85" s="94"/>
      <c r="D85" s="94"/>
      <c r="E85" s="94"/>
      <c r="F85" s="94"/>
      <c r="G85" s="94"/>
      <c r="H85" s="94"/>
      <c r="I85" s="94"/>
      <c r="J85" s="94"/>
      <c r="K85" s="94"/>
      <c r="L85" s="94"/>
      <c r="M85" s="94"/>
      <c r="N85" s="94"/>
      <c r="O85" s="94"/>
      <c r="P85" s="94"/>
      <c r="Q85" s="94"/>
      <c r="R85" s="94"/>
      <c r="S85" s="94"/>
      <c r="T85" s="94"/>
      <c r="U85" s="41"/>
      <c r="X85" s="1" t="s">
        <v>80</v>
      </c>
      <c r="Y85" s="1"/>
      <c r="Z85" s="1"/>
      <c r="AA85" s="1"/>
      <c r="AB85" s="1"/>
      <c r="AC85" s="1"/>
      <c r="AD85" s="1"/>
    </row>
    <row r="86" spans="1:32" ht="16.5" customHeight="1">
      <c r="A86" s="13"/>
      <c r="B86" s="94" t="s">
        <v>291</v>
      </c>
      <c r="C86" s="94"/>
      <c r="D86" s="94"/>
      <c r="E86" s="94"/>
      <c r="F86" s="94"/>
      <c r="G86" s="94"/>
      <c r="H86" s="94"/>
      <c r="I86" s="94"/>
      <c r="J86" s="94"/>
      <c r="K86" s="94"/>
      <c r="L86" s="94"/>
      <c r="M86" s="94"/>
      <c r="N86" s="94"/>
      <c r="O86" s="94"/>
      <c r="P86" s="94"/>
      <c r="Q86" s="94"/>
      <c r="R86" s="94"/>
      <c r="S86" s="94"/>
      <c r="T86" s="94"/>
      <c r="U86" s="41"/>
      <c r="X86" s="1" t="s">
        <v>81</v>
      </c>
      <c r="Y86" s="1"/>
      <c r="Z86" s="1"/>
      <c r="AA86" s="1"/>
      <c r="AB86" s="1"/>
      <c r="AC86" s="1"/>
      <c r="AD86" s="1"/>
    </row>
    <row r="87" spans="1:32" ht="15" customHeight="1">
      <c r="A87" s="13"/>
      <c r="B87" s="9"/>
      <c r="C87" s="9"/>
      <c r="D87" s="9"/>
      <c r="E87" s="9"/>
      <c r="F87" s="9"/>
      <c r="G87" s="9"/>
      <c r="H87" s="9"/>
      <c r="I87" s="9"/>
      <c r="J87" s="9"/>
      <c r="K87" s="9"/>
      <c r="L87" s="9"/>
      <c r="M87" s="9"/>
      <c r="N87" s="9"/>
      <c r="O87" s="9"/>
      <c r="P87" s="9"/>
      <c r="Q87" s="9"/>
      <c r="R87" s="9"/>
      <c r="S87" s="9"/>
      <c r="T87" s="9"/>
      <c r="U87" s="41"/>
      <c r="X87" s="1" t="s">
        <v>82</v>
      </c>
      <c r="Y87" s="1"/>
      <c r="Z87" s="1"/>
      <c r="AA87" s="1"/>
      <c r="AB87" s="1"/>
      <c r="AC87" s="1"/>
      <c r="AD87" s="1"/>
    </row>
    <row r="88" spans="1:32" ht="15.75" customHeight="1">
      <c r="A88" s="13"/>
      <c r="B88" s="100" t="s">
        <v>209</v>
      </c>
      <c r="C88" s="95"/>
      <c r="D88" s="95"/>
      <c r="E88" s="95"/>
      <c r="F88" s="95"/>
      <c r="G88" s="95"/>
      <c r="H88" s="95"/>
      <c r="I88" s="95"/>
      <c r="J88" s="95"/>
      <c r="K88" s="95"/>
      <c r="L88" s="95"/>
      <c r="M88" s="95"/>
      <c r="N88" s="95"/>
      <c r="O88" s="95"/>
      <c r="P88" s="95"/>
      <c r="Q88" s="95"/>
      <c r="R88" s="95"/>
      <c r="S88" s="95"/>
      <c r="T88" s="95"/>
      <c r="U88" s="41"/>
      <c r="X88" s="1" t="s">
        <v>83</v>
      </c>
      <c r="Y88" s="1"/>
      <c r="Z88" s="1"/>
      <c r="AA88" s="1"/>
      <c r="AB88" s="1"/>
      <c r="AC88" s="1"/>
      <c r="AD88" s="1"/>
    </row>
    <row r="89" spans="1:32" ht="15.75" customHeight="1">
      <c r="A89" s="13"/>
      <c r="B89" s="30"/>
      <c r="C89" s="9"/>
      <c r="D89" s="9"/>
      <c r="E89" s="9"/>
      <c r="F89" s="9"/>
      <c r="G89" s="9"/>
      <c r="H89" s="9"/>
      <c r="I89" s="9"/>
      <c r="J89" s="9"/>
      <c r="K89" s="9"/>
      <c r="L89" s="9"/>
      <c r="M89" s="9"/>
      <c r="N89" s="9"/>
      <c r="O89" s="9"/>
      <c r="P89" s="9"/>
      <c r="Q89" s="9"/>
      <c r="R89" s="9"/>
      <c r="S89" s="9"/>
      <c r="T89" s="9"/>
      <c r="U89" s="41"/>
      <c r="X89" s="1" t="s">
        <v>84</v>
      </c>
      <c r="Y89" s="1"/>
      <c r="Z89" s="1"/>
      <c r="AA89" s="1"/>
      <c r="AB89" s="1"/>
      <c r="AC89" s="1"/>
      <c r="AD89" s="1"/>
    </row>
    <row r="90" spans="1:32" ht="46.5" customHeight="1">
      <c r="A90" s="14"/>
      <c r="B90" s="94" t="s">
        <v>252</v>
      </c>
      <c r="C90" s="95"/>
      <c r="D90" s="95"/>
      <c r="E90" s="95"/>
      <c r="F90" s="95"/>
      <c r="G90" s="95"/>
      <c r="H90" s="95"/>
      <c r="I90" s="95"/>
      <c r="J90" s="95"/>
      <c r="K90" s="95"/>
      <c r="L90" s="95"/>
      <c r="M90" s="95"/>
      <c r="N90" s="95"/>
      <c r="O90" s="95"/>
      <c r="P90" s="95"/>
      <c r="Q90" s="95"/>
      <c r="R90" s="95"/>
      <c r="S90" s="95"/>
      <c r="T90" s="95"/>
      <c r="U90" s="43"/>
      <c r="X90" s="1" t="s">
        <v>85</v>
      </c>
      <c r="Y90" s="1"/>
      <c r="Z90" s="1"/>
      <c r="AA90" s="1"/>
      <c r="AB90" s="1"/>
      <c r="AC90" s="1"/>
      <c r="AD90" s="1"/>
    </row>
    <row r="91" spans="1:32" s="42" customFormat="1" ht="90.75" customHeight="1">
      <c r="A91" s="14"/>
      <c r="B91" s="99" t="s">
        <v>349</v>
      </c>
      <c r="C91" s="95"/>
      <c r="D91" s="95"/>
      <c r="E91" s="95"/>
      <c r="F91" s="95"/>
      <c r="G91" s="95"/>
      <c r="H91" s="95"/>
      <c r="I91" s="95"/>
      <c r="J91" s="95"/>
      <c r="K91" s="95"/>
      <c r="L91" s="95"/>
      <c r="M91" s="95"/>
      <c r="N91" s="95"/>
      <c r="O91" s="95"/>
      <c r="P91" s="95"/>
      <c r="Q91" s="95"/>
      <c r="R91" s="95"/>
      <c r="S91" s="95"/>
      <c r="T91" s="95"/>
      <c r="U91" s="43"/>
      <c r="X91" s="1" t="s">
        <v>86</v>
      </c>
      <c r="Y91" s="1"/>
      <c r="Z91" s="1"/>
      <c r="AA91" s="1"/>
      <c r="AB91" s="1"/>
      <c r="AC91" s="1"/>
      <c r="AD91" s="1"/>
      <c r="AE91" s="56"/>
      <c r="AF91" s="56"/>
    </row>
    <row r="92" spans="1:32" s="42" customFormat="1" ht="80.25" customHeight="1">
      <c r="A92" s="14"/>
      <c r="B92" s="99" t="s">
        <v>277</v>
      </c>
      <c r="C92" s="95"/>
      <c r="D92" s="95"/>
      <c r="E92" s="95"/>
      <c r="F92" s="95"/>
      <c r="G92" s="95"/>
      <c r="H92" s="95"/>
      <c r="I92" s="95"/>
      <c r="J92" s="95"/>
      <c r="K92" s="95"/>
      <c r="L92" s="95"/>
      <c r="M92" s="95"/>
      <c r="N92" s="95"/>
      <c r="O92" s="95"/>
      <c r="P92" s="95"/>
      <c r="Q92" s="95"/>
      <c r="R92" s="95"/>
      <c r="S92" s="95"/>
      <c r="T92" s="95"/>
      <c r="U92" s="43"/>
      <c r="X92" s="1" t="s">
        <v>87</v>
      </c>
      <c r="Y92" s="1"/>
      <c r="Z92" s="1"/>
      <c r="AA92" s="1"/>
      <c r="AB92" s="1"/>
      <c r="AC92" s="1"/>
      <c r="AD92" s="1"/>
      <c r="AE92" s="56"/>
      <c r="AF92" s="56"/>
    </row>
    <row r="93" spans="1:32" s="42" customFormat="1" ht="15.75" customHeight="1">
      <c r="A93" s="13"/>
      <c r="B93" s="9"/>
      <c r="C93" s="9"/>
      <c r="D93" s="9"/>
      <c r="E93" s="9"/>
      <c r="F93" s="9"/>
      <c r="G93" s="9"/>
      <c r="H93" s="9"/>
      <c r="I93" s="9"/>
      <c r="J93" s="9"/>
      <c r="K93" s="9"/>
      <c r="L93" s="9"/>
      <c r="M93" s="9"/>
      <c r="N93" s="9"/>
      <c r="O93" s="9"/>
      <c r="P93" s="9"/>
      <c r="Q93" s="9"/>
      <c r="R93" s="9"/>
      <c r="S93" s="9"/>
      <c r="T93" s="9"/>
      <c r="U93" s="41"/>
      <c r="X93" s="1" t="s">
        <v>88</v>
      </c>
      <c r="Y93" s="1"/>
      <c r="Z93" s="1"/>
      <c r="AA93" s="1"/>
      <c r="AB93" s="1"/>
      <c r="AC93" s="1"/>
      <c r="AD93" s="1"/>
      <c r="AE93" s="56"/>
      <c r="AF93" s="56"/>
    </row>
    <row r="94" spans="1:32" ht="15.75" customHeight="1">
      <c r="A94" s="13"/>
      <c r="B94" s="122" t="s">
        <v>199</v>
      </c>
      <c r="C94" s="131"/>
      <c r="D94" s="101" t="s">
        <v>355</v>
      </c>
      <c r="E94" s="102"/>
      <c r="F94" s="102"/>
      <c r="G94" s="188"/>
      <c r="H94" s="27"/>
      <c r="I94" s="27"/>
      <c r="J94" s="27"/>
      <c r="K94" s="27"/>
      <c r="L94" s="27"/>
      <c r="M94" s="27"/>
      <c r="N94" s="27"/>
      <c r="O94" s="27"/>
      <c r="P94" s="27"/>
      <c r="Q94" s="27"/>
      <c r="R94" s="27"/>
      <c r="S94" s="27"/>
      <c r="T94" s="27"/>
      <c r="U94" s="41"/>
      <c r="X94" s="1" t="s">
        <v>89</v>
      </c>
      <c r="Y94" s="1"/>
      <c r="Z94" s="1"/>
      <c r="AA94" s="1"/>
      <c r="AB94" s="1"/>
      <c r="AC94" s="1"/>
      <c r="AD94" s="1"/>
    </row>
    <row r="95" spans="1:32">
      <c r="A95" s="13"/>
      <c r="B95" s="27"/>
      <c r="C95" s="27"/>
      <c r="D95" s="27"/>
      <c r="E95" s="27"/>
      <c r="F95" s="27"/>
      <c r="G95" s="27"/>
      <c r="H95" s="27"/>
      <c r="I95" s="27"/>
      <c r="J95" s="27"/>
      <c r="K95" s="27"/>
      <c r="L95" s="27"/>
      <c r="M95" s="27"/>
      <c r="N95" s="27"/>
      <c r="O95" s="27"/>
      <c r="P95" s="27"/>
      <c r="Q95" s="27"/>
      <c r="R95" s="27"/>
      <c r="S95" s="27"/>
      <c r="T95" s="27"/>
      <c r="U95" s="41"/>
      <c r="X95" s="1" t="s">
        <v>90</v>
      </c>
      <c r="Y95" s="1"/>
      <c r="Z95" s="1"/>
      <c r="AA95" s="1"/>
      <c r="AB95" s="1"/>
      <c r="AC95" s="1"/>
      <c r="AD95" s="1"/>
    </row>
    <row r="96" spans="1:32">
      <c r="A96" s="13"/>
      <c r="B96" s="132" t="s">
        <v>203</v>
      </c>
      <c r="C96" s="133"/>
      <c r="D96" s="133"/>
      <c r="E96" s="35"/>
      <c r="F96" s="132" t="s">
        <v>292</v>
      </c>
      <c r="G96" s="133"/>
      <c r="H96" s="133"/>
      <c r="I96" s="35"/>
      <c r="J96" s="132" t="s">
        <v>293</v>
      </c>
      <c r="K96" s="133"/>
      <c r="L96" s="133"/>
      <c r="M96" s="35"/>
      <c r="N96" s="132" t="s">
        <v>201</v>
      </c>
      <c r="O96" s="133"/>
      <c r="P96" s="133"/>
      <c r="Q96" s="35"/>
      <c r="R96" s="132" t="s">
        <v>202</v>
      </c>
      <c r="S96" s="133"/>
      <c r="T96" s="133"/>
      <c r="U96" s="41"/>
      <c r="X96" s="1" t="s">
        <v>91</v>
      </c>
      <c r="Y96" s="1"/>
      <c r="Z96" s="1"/>
      <c r="AA96" s="1"/>
      <c r="AB96" s="1"/>
      <c r="AC96" s="1"/>
      <c r="AD96" s="1"/>
    </row>
    <row r="97" spans="1:30" ht="39" customHeight="1">
      <c r="A97" s="13"/>
      <c r="B97" s="83">
        <v>2007</v>
      </c>
      <c r="C97" s="83"/>
      <c r="D97" s="83"/>
      <c r="E97" s="35"/>
      <c r="F97" s="87" t="s">
        <v>295</v>
      </c>
      <c r="G97" s="87"/>
      <c r="H97" s="87"/>
      <c r="I97" s="35"/>
      <c r="J97" s="83" t="s">
        <v>200</v>
      </c>
      <c r="K97" s="83"/>
      <c r="L97" s="83"/>
      <c r="M97" s="35"/>
      <c r="N97" s="84">
        <v>3270017.24</v>
      </c>
      <c r="O97" s="85"/>
      <c r="P97" s="86"/>
      <c r="Q97" s="35"/>
      <c r="R97" s="83" t="s">
        <v>206</v>
      </c>
      <c r="S97" s="83"/>
      <c r="T97" s="83"/>
      <c r="U97" s="48">
        <f t="shared" ref="U97:U103" si="1">IF(R97="High", 3, IF(R97="Medium", 2, IF(R97="Low", 1,"") ))</f>
        <v>3</v>
      </c>
      <c r="X97" s="1" t="s">
        <v>92</v>
      </c>
      <c r="Y97" s="1"/>
      <c r="Z97" s="1"/>
      <c r="AA97" s="1"/>
      <c r="AB97" s="1"/>
      <c r="AC97" s="1"/>
      <c r="AD97" s="1"/>
    </row>
    <row r="98" spans="1:30" ht="39" customHeight="1">
      <c r="A98" s="13"/>
      <c r="B98" s="83">
        <v>2008</v>
      </c>
      <c r="C98" s="83"/>
      <c r="D98" s="83"/>
      <c r="E98" s="82"/>
      <c r="F98" s="87" t="s">
        <v>295</v>
      </c>
      <c r="G98" s="87"/>
      <c r="H98" s="87"/>
      <c r="I98" s="82"/>
      <c r="J98" s="83" t="s">
        <v>200</v>
      </c>
      <c r="K98" s="83"/>
      <c r="L98" s="83"/>
      <c r="M98" s="82"/>
      <c r="N98" s="84">
        <v>3212714.76</v>
      </c>
      <c r="O98" s="85"/>
      <c r="P98" s="86"/>
      <c r="Q98" s="82"/>
      <c r="R98" s="83" t="s">
        <v>206</v>
      </c>
      <c r="S98" s="83"/>
      <c r="T98" s="83"/>
      <c r="U98" s="48"/>
      <c r="X98" s="1"/>
      <c r="Y98" s="1"/>
      <c r="Z98" s="1"/>
      <c r="AA98" s="1"/>
      <c r="AB98" s="1"/>
      <c r="AC98" s="1"/>
      <c r="AD98" s="1"/>
    </row>
    <row r="99" spans="1:30" ht="39" customHeight="1">
      <c r="A99" s="13"/>
      <c r="B99" s="83">
        <v>2008</v>
      </c>
      <c r="C99" s="83"/>
      <c r="D99" s="83"/>
      <c r="E99" s="35"/>
      <c r="F99" s="87" t="s">
        <v>297</v>
      </c>
      <c r="G99" s="87"/>
      <c r="H99" s="87"/>
      <c r="I99" s="35"/>
      <c r="J99" s="83" t="s">
        <v>200</v>
      </c>
      <c r="K99" s="83"/>
      <c r="L99" s="83"/>
      <c r="M99" s="35"/>
      <c r="N99" s="84">
        <v>50000</v>
      </c>
      <c r="O99" s="85"/>
      <c r="P99" s="86"/>
      <c r="Q99" s="35"/>
      <c r="R99" s="83" t="s">
        <v>206</v>
      </c>
      <c r="S99" s="83"/>
      <c r="T99" s="83"/>
      <c r="U99" s="48">
        <f t="shared" si="1"/>
        <v>3</v>
      </c>
      <c r="X99" s="1" t="s">
        <v>93</v>
      </c>
      <c r="Y99" s="1"/>
      <c r="Z99" s="1"/>
      <c r="AA99" s="1"/>
      <c r="AB99" s="1"/>
      <c r="AC99" s="1"/>
      <c r="AD99" s="1"/>
    </row>
    <row r="100" spans="1:30" ht="39" customHeight="1">
      <c r="A100" s="13"/>
      <c r="B100" s="83">
        <v>2009</v>
      </c>
      <c r="C100" s="83"/>
      <c r="D100" s="83"/>
      <c r="E100" s="35"/>
      <c r="F100" s="87" t="s">
        <v>295</v>
      </c>
      <c r="G100" s="87"/>
      <c r="H100" s="87"/>
      <c r="I100" s="35"/>
      <c r="J100" s="83" t="s">
        <v>200</v>
      </c>
      <c r="K100" s="83"/>
      <c r="L100" s="83"/>
      <c r="M100" s="35"/>
      <c r="N100" s="84">
        <v>3962243.21</v>
      </c>
      <c r="O100" s="85"/>
      <c r="P100" s="86"/>
      <c r="Q100" s="35"/>
      <c r="R100" s="83" t="s">
        <v>206</v>
      </c>
      <c r="S100" s="83"/>
      <c r="T100" s="83"/>
      <c r="U100" s="48">
        <f t="shared" si="1"/>
        <v>3</v>
      </c>
      <c r="X100" s="1" t="s">
        <v>94</v>
      </c>
      <c r="Y100" s="1"/>
      <c r="Z100" s="1"/>
      <c r="AA100" s="1"/>
      <c r="AB100" s="1"/>
      <c r="AC100" s="1"/>
      <c r="AD100" s="1"/>
    </row>
    <row r="101" spans="1:30" ht="39" customHeight="1">
      <c r="A101" s="13"/>
      <c r="B101" s="83">
        <v>2009</v>
      </c>
      <c r="C101" s="83"/>
      <c r="D101" s="83"/>
      <c r="E101" s="35"/>
      <c r="F101" s="87" t="s">
        <v>297</v>
      </c>
      <c r="G101" s="87"/>
      <c r="H101" s="87"/>
      <c r="I101" s="35"/>
      <c r="J101" s="83" t="s">
        <v>200</v>
      </c>
      <c r="K101" s="83"/>
      <c r="L101" s="83"/>
      <c r="M101" s="35"/>
      <c r="N101" s="84">
        <v>62213.77</v>
      </c>
      <c r="O101" s="85"/>
      <c r="P101" s="86"/>
      <c r="Q101" s="35"/>
      <c r="R101" s="83" t="s">
        <v>206</v>
      </c>
      <c r="S101" s="83"/>
      <c r="T101" s="83"/>
      <c r="U101" s="48">
        <f t="shared" si="1"/>
        <v>3</v>
      </c>
      <c r="X101" s="1" t="s">
        <v>95</v>
      </c>
      <c r="Y101" s="1"/>
      <c r="Z101" s="1"/>
      <c r="AA101" s="1"/>
      <c r="AB101" s="1"/>
      <c r="AC101" s="1"/>
      <c r="AD101" s="1"/>
    </row>
    <row r="102" spans="1:30" ht="39" customHeight="1">
      <c r="A102" s="13"/>
      <c r="B102" s="83">
        <v>2010</v>
      </c>
      <c r="C102" s="83"/>
      <c r="D102" s="83"/>
      <c r="E102" s="35"/>
      <c r="F102" s="87" t="s">
        <v>295</v>
      </c>
      <c r="G102" s="87"/>
      <c r="H102" s="87"/>
      <c r="I102" s="35"/>
      <c r="J102" s="83" t="s">
        <v>200</v>
      </c>
      <c r="K102" s="83"/>
      <c r="L102" s="83"/>
      <c r="M102" s="35"/>
      <c r="N102" s="84">
        <v>6684780.4400000004</v>
      </c>
      <c r="O102" s="85"/>
      <c r="P102" s="86"/>
      <c r="Q102" s="35"/>
      <c r="R102" s="83" t="s">
        <v>206</v>
      </c>
      <c r="S102" s="83"/>
      <c r="T102" s="83"/>
      <c r="U102" s="48">
        <f t="shared" si="1"/>
        <v>3</v>
      </c>
      <c r="X102" s="1" t="s">
        <v>96</v>
      </c>
      <c r="Y102" s="1"/>
      <c r="Z102" s="1"/>
      <c r="AA102" s="1"/>
      <c r="AB102" s="1"/>
      <c r="AC102" s="1"/>
      <c r="AD102" s="1"/>
    </row>
    <row r="103" spans="1:30" ht="39" customHeight="1">
      <c r="A103" s="13"/>
      <c r="B103" s="83">
        <v>2010</v>
      </c>
      <c r="C103" s="83"/>
      <c r="D103" s="83"/>
      <c r="E103" s="35"/>
      <c r="F103" s="87" t="s">
        <v>297</v>
      </c>
      <c r="G103" s="87"/>
      <c r="H103" s="87"/>
      <c r="I103" s="35"/>
      <c r="J103" s="83" t="s">
        <v>200</v>
      </c>
      <c r="K103" s="83"/>
      <c r="L103" s="83"/>
      <c r="M103" s="35"/>
      <c r="N103" s="84">
        <v>1579613.81</v>
      </c>
      <c r="O103" s="85"/>
      <c r="P103" s="86"/>
      <c r="Q103" s="35"/>
      <c r="R103" s="83" t="s">
        <v>206</v>
      </c>
      <c r="S103" s="83"/>
      <c r="T103" s="83"/>
      <c r="U103" s="48">
        <f t="shared" si="1"/>
        <v>3</v>
      </c>
      <c r="X103" s="1" t="s">
        <v>97</v>
      </c>
      <c r="Y103" s="1"/>
      <c r="Z103" s="1"/>
      <c r="AA103" s="1"/>
      <c r="AB103" s="1"/>
      <c r="AC103" s="1"/>
      <c r="AD103" s="1"/>
    </row>
    <row r="104" spans="1:30" ht="39" customHeight="1">
      <c r="A104" s="13"/>
      <c r="B104" s="83">
        <v>2011</v>
      </c>
      <c r="C104" s="83"/>
      <c r="D104" s="83"/>
      <c r="E104" s="79"/>
      <c r="F104" s="87" t="s">
        <v>295</v>
      </c>
      <c r="G104" s="87"/>
      <c r="H104" s="87"/>
      <c r="I104" s="79"/>
      <c r="J104" s="83" t="s">
        <v>200</v>
      </c>
      <c r="K104" s="83"/>
      <c r="L104" s="83"/>
      <c r="M104" s="79"/>
      <c r="N104" s="84">
        <v>32365347.460000001</v>
      </c>
      <c r="O104" s="85"/>
      <c r="P104" s="86"/>
      <c r="Q104" s="79"/>
      <c r="R104" s="83" t="s">
        <v>206</v>
      </c>
      <c r="S104" s="83"/>
      <c r="T104" s="83"/>
      <c r="U104" s="48"/>
      <c r="X104" s="1"/>
      <c r="Y104" s="1"/>
      <c r="Z104" s="1"/>
      <c r="AA104" s="1"/>
      <c r="AB104" s="1"/>
      <c r="AC104" s="1"/>
      <c r="AD104" s="1"/>
    </row>
    <row r="105" spans="1:30" ht="39" customHeight="1">
      <c r="A105" s="13"/>
      <c r="B105" s="83">
        <v>2011</v>
      </c>
      <c r="C105" s="83"/>
      <c r="D105" s="83"/>
      <c r="E105" s="79"/>
      <c r="F105" s="87" t="s">
        <v>297</v>
      </c>
      <c r="G105" s="87"/>
      <c r="H105" s="87"/>
      <c r="I105" s="79"/>
      <c r="J105" s="83" t="s">
        <v>200</v>
      </c>
      <c r="K105" s="83"/>
      <c r="L105" s="83"/>
      <c r="M105" s="79"/>
      <c r="N105" s="84">
        <v>3482818.53</v>
      </c>
      <c r="O105" s="85"/>
      <c r="P105" s="86"/>
      <c r="Q105" s="79"/>
      <c r="R105" s="83" t="s">
        <v>206</v>
      </c>
      <c r="S105" s="83"/>
      <c r="T105" s="83"/>
      <c r="U105" s="48"/>
      <c r="X105" s="1"/>
      <c r="Y105" s="1"/>
      <c r="Z105" s="1"/>
      <c r="AA105" s="1"/>
      <c r="AB105" s="1"/>
      <c r="AC105" s="1"/>
      <c r="AD105" s="1"/>
    </row>
    <row r="106" spans="1:30" ht="39" customHeight="1">
      <c r="A106" s="13"/>
      <c r="B106" s="83">
        <v>2012</v>
      </c>
      <c r="C106" s="83"/>
      <c r="D106" s="83"/>
      <c r="E106" s="35"/>
      <c r="F106" s="87" t="s">
        <v>295</v>
      </c>
      <c r="G106" s="87"/>
      <c r="H106" s="87"/>
      <c r="I106" s="35"/>
      <c r="J106" s="83" t="s">
        <v>200</v>
      </c>
      <c r="K106" s="83"/>
      <c r="L106" s="83"/>
      <c r="M106" s="35"/>
      <c r="N106" s="84">
        <v>18216277.02</v>
      </c>
      <c r="O106" s="85"/>
      <c r="P106" s="86"/>
      <c r="Q106" s="35"/>
      <c r="R106" s="83" t="s">
        <v>206</v>
      </c>
      <c r="S106" s="83"/>
      <c r="T106" s="83"/>
      <c r="U106" s="48">
        <f>IF(R106="High", 3, IF(R106="Medium", 2, IF(R106="Low", 1,"") ))</f>
        <v>3</v>
      </c>
      <c r="X106" s="1" t="s">
        <v>98</v>
      </c>
      <c r="Y106" s="1"/>
      <c r="Z106" s="1"/>
      <c r="AA106" s="1"/>
      <c r="AB106" s="1"/>
      <c r="AC106" s="1"/>
      <c r="AD106" s="1"/>
    </row>
    <row r="107" spans="1:30" ht="39" customHeight="1">
      <c r="A107" s="13"/>
      <c r="B107" s="83">
        <v>2012</v>
      </c>
      <c r="C107" s="83"/>
      <c r="D107" s="83"/>
      <c r="E107" s="35"/>
      <c r="F107" s="87" t="s">
        <v>297</v>
      </c>
      <c r="G107" s="87"/>
      <c r="H107" s="87"/>
      <c r="I107" s="35"/>
      <c r="J107" s="83" t="s">
        <v>200</v>
      </c>
      <c r="K107" s="83"/>
      <c r="L107" s="83"/>
      <c r="M107" s="35"/>
      <c r="N107" s="84">
        <v>4121080.88</v>
      </c>
      <c r="O107" s="85"/>
      <c r="P107" s="86"/>
      <c r="Q107" s="35"/>
      <c r="R107" s="83" t="s">
        <v>206</v>
      </c>
      <c r="S107" s="83"/>
      <c r="T107" s="83"/>
      <c r="U107" s="48">
        <f>IF(R107="High", 3, IF(R107="Medium", 2, IF(R107="Low", 1,"") ))</f>
        <v>3</v>
      </c>
      <c r="X107" s="1" t="s">
        <v>99</v>
      </c>
      <c r="Y107" s="1"/>
      <c r="Z107" s="1"/>
      <c r="AA107" s="1"/>
      <c r="AB107" s="1"/>
      <c r="AC107" s="1"/>
      <c r="AD107" s="1"/>
    </row>
    <row r="108" spans="1:30" ht="39" customHeight="1">
      <c r="A108" s="13"/>
      <c r="B108" s="83">
        <v>2013</v>
      </c>
      <c r="C108" s="83"/>
      <c r="D108" s="83"/>
      <c r="E108" s="35"/>
      <c r="F108" s="87" t="s">
        <v>295</v>
      </c>
      <c r="G108" s="87"/>
      <c r="H108" s="87"/>
      <c r="I108" s="35"/>
      <c r="J108" s="83" t="s">
        <v>200</v>
      </c>
      <c r="K108" s="83"/>
      <c r="L108" s="83"/>
      <c r="M108" s="35"/>
      <c r="N108" s="84">
        <v>9439723.9600000009</v>
      </c>
      <c r="O108" s="85"/>
      <c r="P108" s="86"/>
      <c r="Q108" s="35"/>
      <c r="R108" s="83" t="s">
        <v>206</v>
      </c>
      <c r="S108" s="83"/>
      <c r="T108" s="83"/>
      <c r="U108" s="48">
        <f>IF(R108="High", 3, IF(R108="Medium", 2, IF(R108="Low", 1,"") ))</f>
        <v>3</v>
      </c>
      <c r="X108" s="1" t="s">
        <v>100</v>
      </c>
      <c r="Y108" s="1"/>
      <c r="Z108" s="1"/>
      <c r="AA108" s="1"/>
      <c r="AB108" s="1"/>
      <c r="AC108" s="1"/>
      <c r="AD108" s="1"/>
    </row>
    <row r="109" spans="1:30" ht="39" customHeight="1">
      <c r="A109" s="13"/>
      <c r="B109" s="83">
        <v>2013</v>
      </c>
      <c r="C109" s="83"/>
      <c r="D109" s="83"/>
      <c r="E109" s="80"/>
      <c r="F109" s="87" t="s">
        <v>297</v>
      </c>
      <c r="G109" s="87"/>
      <c r="H109" s="87"/>
      <c r="I109" s="80"/>
      <c r="J109" s="83" t="s">
        <v>200</v>
      </c>
      <c r="K109" s="83"/>
      <c r="L109" s="83"/>
      <c r="M109" s="80"/>
      <c r="N109" s="84">
        <v>4243025.09</v>
      </c>
      <c r="O109" s="85"/>
      <c r="P109" s="86"/>
      <c r="Q109" s="80"/>
      <c r="R109" s="83" t="s">
        <v>206</v>
      </c>
      <c r="S109" s="83"/>
      <c r="T109" s="83"/>
      <c r="U109" s="48"/>
      <c r="X109" s="1"/>
      <c r="Y109" s="1"/>
      <c r="Z109" s="1"/>
      <c r="AA109" s="1"/>
      <c r="AB109" s="1"/>
      <c r="AC109" s="1"/>
      <c r="AD109" s="1"/>
    </row>
    <row r="110" spans="1:30" ht="39" customHeight="1">
      <c r="A110" s="13"/>
      <c r="B110" s="83">
        <v>2007</v>
      </c>
      <c r="C110" s="83"/>
      <c r="D110" s="83"/>
      <c r="E110" s="81"/>
      <c r="F110" s="87" t="s">
        <v>295</v>
      </c>
      <c r="G110" s="87"/>
      <c r="H110" s="87"/>
      <c r="I110" s="81"/>
      <c r="J110" s="83" t="s">
        <v>343</v>
      </c>
      <c r="K110" s="83"/>
      <c r="L110" s="83"/>
      <c r="M110" s="81"/>
      <c r="N110" s="84">
        <v>49708741.82</v>
      </c>
      <c r="O110" s="85"/>
      <c r="P110" s="86"/>
      <c r="Q110" s="81"/>
      <c r="R110" s="83" t="s">
        <v>206</v>
      </c>
      <c r="S110" s="83"/>
      <c r="T110" s="83"/>
      <c r="U110" s="48"/>
      <c r="X110" s="1"/>
      <c r="Y110" s="1"/>
      <c r="Z110" s="1"/>
      <c r="AA110" s="1"/>
      <c r="AB110" s="1"/>
      <c r="AC110" s="1"/>
      <c r="AD110" s="1"/>
    </row>
    <row r="111" spans="1:30" ht="39" customHeight="1">
      <c r="A111" s="13"/>
      <c r="B111" s="83">
        <v>2007</v>
      </c>
      <c r="C111" s="83"/>
      <c r="D111" s="83"/>
      <c r="E111" s="81"/>
      <c r="F111" s="87" t="s">
        <v>297</v>
      </c>
      <c r="G111" s="87"/>
      <c r="H111" s="87"/>
      <c r="I111" s="81"/>
      <c r="J111" s="83" t="s">
        <v>343</v>
      </c>
      <c r="K111" s="83"/>
      <c r="L111" s="83"/>
      <c r="M111" s="81"/>
      <c r="N111" s="84">
        <v>23062.2</v>
      </c>
      <c r="O111" s="85"/>
      <c r="P111" s="86"/>
      <c r="Q111" s="81"/>
      <c r="R111" s="83" t="s">
        <v>206</v>
      </c>
      <c r="S111" s="83"/>
      <c r="T111" s="83"/>
      <c r="U111" s="48"/>
      <c r="X111" s="1"/>
      <c r="Y111" s="1"/>
      <c r="Z111" s="1"/>
      <c r="AA111" s="1"/>
      <c r="AB111" s="1"/>
      <c r="AC111" s="1"/>
      <c r="AD111" s="1"/>
    </row>
    <row r="112" spans="1:30" ht="39" customHeight="1">
      <c r="A112" s="13"/>
      <c r="B112" s="83">
        <v>2008</v>
      </c>
      <c r="C112" s="83"/>
      <c r="D112" s="83"/>
      <c r="E112" s="81"/>
      <c r="F112" s="87" t="s">
        <v>295</v>
      </c>
      <c r="G112" s="87"/>
      <c r="H112" s="87"/>
      <c r="I112" s="81"/>
      <c r="J112" s="83" t="s">
        <v>343</v>
      </c>
      <c r="K112" s="83"/>
      <c r="L112" s="83"/>
      <c r="M112" s="81"/>
      <c r="N112" s="84">
        <v>53658267.079999998</v>
      </c>
      <c r="O112" s="85"/>
      <c r="P112" s="86"/>
      <c r="Q112" s="81"/>
      <c r="R112" s="83" t="s">
        <v>206</v>
      </c>
      <c r="S112" s="83"/>
      <c r="T112" s="83"/>
      <c r="U112" s="48"/>
      <c r="X112" s="1"/>
      <c r="Y112" s="1"/>
      <c r="Z112" s="1"/>
      <c r="AA112" s="1"/>
      <c r="AB112" s="1"/>
      <c r="AC112" s="1"/>
      <c r="AD112" s="1"/>
    </row>
    <row r="113" spans="1:30" ht="39" customHeight="1">
      <c r="A113" s="13"/>
      <c r="B113" s="83">
        <v>2008</v>
      </c>
      <c r="C113" s="83"/>
      <c r="D113" s="83"/>
      <c r="E113" s="81"/>
      <c r="F113" s="87" t="s">
        <v>297</v>
      </c>
      <c r="G113" s="87"/>
      <c r="H113" s="87"/>
      <c r="I113" s="81"/>
      <c r="J113" s="83" t="s">
        <v>343</v>
      </c>
      <c r="K113" s="83"/>
      <c r="L113" s="83"/>
      <c r="M113" s="81"/>
      <c r="N113" s="84">
        <v>631681.64</v>
      </c>
      <c r="O113" s="85"/>
      <c r="P113" s="86"/>
      <c r="Q113" s="81"/>
      <c r="R113" s="83" t="s">
        <v>206</v>
      </c>
      <c r="S113" s="83"/>
      <c r="T113" s="83"/>
      <c r="U113" s="48"/>
      <c r="X113" s="1"/>
      <c r="Y113" s="1"/>
      <c r="Z113" s="1"/>
      <c r="AA113" s="1"/>
      <c r="AB113" s="1"/>
      <c r="AC113" s="1"/>
      <c r="AD113" s="1"/>
    </row>
    <row r="114" spans="1:30" ht="39" customHeight="1">
      <c r="A114" s="13"/>
      <c r="B114" s="83">
        <v>2009</v>
      </c>
      <c r="C114" s="83"/>
      <c r="D114" s="83"/>
      <c r="E114" s="81"/>
      <c r="F114" s="87" t="s">
        <v>295</v>
      </c>
      <c r="G114" s="87"/>
      <c r="H114" s="87"/>
      <c r="I114" s="81"/>
      <c r="J114" s="83" t="s">
        <v>343</v>
      </c>
      <c r="K114" s="83"/>
      <c r="L114" s="83"/>
      <c r="M114" s="81"/>
      <c r="N114" s="84">
        <v>43468742.409999996</v>
      </c>
      <c r="O114" s="85"/>
      <c r="P114" s="86"/>
      <c r="Q114" s="81"/>
      <c r="R114" s="83" t="s">
        <v>206</v>
      </c>
      <c r="S114" s="83"/>
      <c r="T114" s="83"/>
      <c r="U114" s="48"/>
      <c r="X114" s="1"/>
      <c r="Y114" s="1"/>
      <c r="Z114" s="1"/>
      <c r="AA114" s="1"/>
      <c r="AB114" s="1"/>
      <c r="AC114" s="1"/>
      <c r="AD114" s="1"/>
    </row>
    <row r="115" spans="1:30" ht="39" customHeight="1">
      <c r="A115" s="13"/>
      <c r="B115" s="83">
        <v>2009</v>
      </c>
      <c r="C115" s="83"/>
      <c r="D115" s="83"/>
      <c r="E115" s="81"/>
      <c r="F115" s="87" t="s">
        <v>297</v>
      </c>
      <c r="G115" s="87"/>
      <c r="H115" s="87"/>
      <c r="I115" s="81"/>
      <c r="J115" s="83" t="s">
        <v>343</v>
      </c>
      <c r="K115" s="83"/>
      <c r="L115" s="83"/>
      <c r="M115" s="81"/>
      <c r="N115" s="84">
        <v>1052830.79</v>
      </c>
      <c r="O115" s="85"/>
      <c r="P115" s="86"/>
      <c r="Q115" s="81"/>
      <c r="R115" s="83" t="s">
        <v>206</v>
      </c>
      <c r="S115" s="83"/>
      <c r="T115" s="83"/>
      <c r="U115" s="48"/>
      <c r="X115" s="1"/>
      <c r="Y115" s="1"/>
      <c r="Z115" s="1"/>
      <c r="AA115" s="1"/>
      <c r="AB115" s="1"/>
      <c r="AC115" s="1"/>
      <c r="AD115" s="1"/>
    </row>
    <row r="116" spans="1:30" ht="39" customHeight="1">
      <c r="A116" s="13"/>
      <c r="B116" s="83">
        <v>2010</v>
      </c>
      <c r="C116" s="83"/>
      <c r="D116" s="83"/>
      <c r="E116" s="81"/>
      <c r="F116" s="87" t="s">
        <v>295</v>
      </c>
      <c r="G116" s="87"/>
      <c r="H116" s="87"/>
      <c r="I116" s="81"/>
      <c r="J116" s="83" t="s">
        <v>343</v>
      </c>
      <c r="K116" s="83"/>
      <c r="L116" s="83"/>
      <c r="M116" s="81"/>
      <c r="N116" s="84">
        <v>58745605.140000001</v>
      </c>
      <c r="O116" s="85"/>
      <c r="P116" s="86"/>
      <c r="Q116" s="81"/>
      <c r="R116" s="83" t="s">
        <v>206</v>
      </c>
      <c r="S116" s="83"/>
      <c r="T116" s="83"/>
      <c r="U116" s="48"/>
      <c r="X116" s="1"/>
      <c r="Y116" s="1"/>
      <c r="Z116" s="1"/>
      <c r="AA116" s="1"/>
      <c r="AB116" s="1"/>
      <c r="AC116" s="1"/>
      <c r="AD116" s="1"/>
    </row>
    <row r="117" spans="1:30" ht="39" customHeight="1">
      <c r="A117" s="13"/>
      <c r="B117" s="83">
        <v>2010</v>
      </c>
      <c r="C117" s="83"/>
      <c r="D117" s="83"/>
      <c r="E117" s="81"/>
      <c r="F117" s="87" t="s">
        <v>297</v>
      </c>
      <c r="G117" s="87"/>
      <c r="H117" s="87"/>
      <c r="I117" s="81"/>
      <c r="J117" s="83" t="s">
        <v>343</v>
      </c>
      <c r="K117" s="83"/>
      <c r="L117" s="83"/>
      <c r="M117" s="81"/>
      <c r="N117" s="84">
        <v>8701625.9800000004</v>
      </c>
      <c r="O117" s="85"/>
      <c r="P117" s="86"/>
      <c r="Q117" s="81"/>
      <c r="R117" s="83" t="s">
        <v>206</v>
      </c>
      <c r="S117" s="83"/>
      <c r="T117" s="83"/>
      <c r="U117" s="48"/>
      <c r="X117" s="1"/>
      <c r="Y117" s="1"/>
      <c r="Z117" s="1"/>
      <c r="AA117" s="1"/>
      <c r="AB117" s="1"/>
      <c r="AC117" s="1"/>
      <c r="AD117" s="1"/>
    </row>
    <row r="118" spans="1:30" ht="39" customHeight="1">
      <c r="A118" s="13"/>
      <c r="B118" s="83">
        <v>2011</v>
      </c>
      <c r="C118" s="83"/>
      <c r="D118" s="83"/>
      <c r="E118" s="81"/>
      <c r="F118" s="87" t="s">
        <v>295</v>
      </c>
      <c r="G118" s="87"/>
      <c r="H118" s="87"/>
      <c r="I118" s="81"/>
      <c r="J118" s="83" t="s">
        <v>343</v>
      </c>
      <c r="K118" s="83"/>
      <c r="L118" s="83"/>
      <c r="M118" s="81"/>
      <c r="N118" s="205">
        <v>62677079.369999997</v>
      </c>
      <c r="O118" s="206"/>
      <c r="P118" s="207"/>
      <c r="Q118" s="81"/>
      <c r="R118" s="83" t="s">
        <v>206</v>
      </c>
      <c r="S118" s="83"/>
      <c r="T118" s="83"/>
      <c r="U118" s="48"/>
      <c r="X118" s="1"/>
      <c r="Y118" s="1"/>
      <c r="Z118" s="1"/>
      <c r="AA118" s="1"/>
      <c r="AB118" s="1"/>
      <c r="AC118" s="1"/>
      <c r="AD118" s="1"/>
    </row>
    <row r="119" spans="1:30" ht="39" customHeight="1">
      <c r="A119" s="13"/>
      <c r="B119" s="83">
        <v>2011</v>
      </c>
      <c r="C119" s="83"/>
      <c r="D119" s="83"/>
      <c r="E119" s="81"/>
      <c r="F119" s="87" t="s">
        <v>297</v>
      </c>
      <c r="G119" s="87"/>
      <c r="H119" s="87"/>
      <c r="I119" s="81"/>
      <c r="J119" s="83" t="s">
        <v>343</v>
      </c>
      <c r="K119" s="83"/>
      <c r="L119" s="83"/>
      <c r="M119" s="81"/>
      <c r="N119" s="84">
        <v>3790370.21</v>
      </c>
      <c r="O119" s="85"/>
      <c r="P119" s="86"/>
      <c r="Q119" s="81"/>
      <c r="R119" s="83" t="s">
        <v>206</v>
      </c>
      <c r="S119" s="83"/>
      <c r="T119" s="83"/>
      <c r="U119" s="48"/>
      <c r="X119" s="1"/>
      <c r="Y119" s="1"/>
      <c r="Z119" s="1"/>
      <c r="AA119" s="1"/>
      <c r="AB119" s="1"/>
      <c r="AC119" s="1"/>
      <c r="AD119" s="1"/>
    </row>
    <row r="120" spans="1:30" ht="39" customHeight="1">
      <c r="A120" s="13"/>
      <c r="B120" s="83">
        <v>2012</v>
      </c>
      <c r="C120" s="83"/>
      <c r="D120" s="83"/>
      <c r="E120" s="81"/>
      <c r="F120" s="87" t="s">
        <v>295</v>
      </c>
      <c r="G120" s="87"/>
      <c r="H120" s="87"/>
      <c r="I120" s="81"/>
      <c r="J120" s="83" t="s">
        <v>343</v>
      </c>
      <c r="K120" s="83"/>
      <c r="L120" s="83"/>
      <c r="M120" s="81"/>
      <c r="N120" s="84">
        <v>62346379.759999998</v>
      </c>
      <c r="O120" s="85"/>
      <c r="P120" s="86"/>
      <c r="Q120" s="81"/>
      <c r="R120" s="83" t="s">
        <v>206</v>
      </c>
      <c r="S120" s="83"/>
      <c r="T120" s="83"/>
      <c r="U120" s="48"/>
      <c r="X120" s="1"/>
      <c r="Y120" s="1"/>
      <c r="Z120" s="1"/>
      <c r="AA120" s="1"/>
      <c r="AB120" s="1"/>
      <c r="AC120" s="1"/>
      <c r="AD120" s="1"/>
    </row>
    <row r="121" spans="1:30" ht="39" customHeight="1">
      <c r="A121" s="13"/>
      <c r="B121" s="83">
        <v>2012</v>
      </c>
      <c r="C121" s="83"/>
      <c r="D121" s="83"/>
      <c r="E121" s="81"/>
      <c r="F121" s="87" t="s">
        <v>297</v>
      </c>
      <c r="G121" s="87"/>
      <c r="H121" s="87"/>
      <c r="I121" s="81"/>
      <c r="J121" s="83" t="s">
        <v>343</v>
      </c>
      <c r="K121" s="83"/>
      <c r="L121" s="83"/>
      <c r="M121" s="81"/>
      <c r="N121" s="84">
        <v>9761067.7799999993</v>
      </c>
      <c r="O121" s="85"/>
      <c r="P121" s="86"/>
      <c r="Q121" s="81"/>
      <c r="R121" s="83" t="s">
        <v>206</v>
      </c>
      <c r="S121" s="83"/>
      <c r="T121" s="83"/>
      <c r="U121" s="48"/>
      <c r="X121" s="1"/>
      <c r="Y121" s="1"/>
      <c r="Z121" s="1"/>
      <c r="AA121" s="1"/>
      <c r="AB121" s="1"/>
      <c r="AC121" s="1"/>
      <c r="AD121" s="1"/>
    </row>
    <row r="122" spans="1:30" ht="39" customHeight="1">
      <c r="A122" s="13"/>
      <c r="B122" s="83">
        <v>2013</v>
      </c>
      <c r="C122" s="83"/>
      <c r="D122" s="83"/>
      <c r="E122" s="81"/>
      <c r="F122" s="87" t="s">
        <v>295</v>
      </c>
      <c r="G122" s="87"/>
      <c r="H122" s="87"/>
      <c r="I122" s="81"/>
      <c r="J122" s="83" t="s">
        <v>343</v>
      </c>
      <c r="K122" s="83"/>
      <c r="L122" s="83"/>
      <c r="M122" s="81"/>
      <c r="N122" s="84">
        <v>72668904.730000004</v>
      </c>
      <c r="O122" s="85"/>
      <c r="P122" s="86"/>
      <c r="Q122" s="81"/>
      <c r="R122" s="83" t="s">
        <v>206</v>
      </c>
      <c r="S122" s="83"/>
      <c r="T122" s="83"/>
      <c r="U122" s="48"/>
      <c r="X122" s="1"/>
      <c r="Y122" s="1"/>
      <c r="Z122" s="1"/>
      <c r="AA122" s="1"/>
      <c r="AB122" s="1"/>
      <c r="AC122" s="1"/>
      <c r="AD122" s="1"/>
    </row>
    <row r="123" spans="1:30" ht="39" customHeight="1">
      <c r="A123" s="13"/>
      <c r="B123" s="83">
        <v>2013</v>
      </c>
      <c r="C123" s="83"/>
      <c r="D123" s="83"/>
      <c r="E123" s="81"/>
      <c r="F123" s="87" t="s">
        <v>297</v>
      </c>
      <c r="G123" s="87"/>
      <c r="H123" s="87"/>
      <c r="I123" s="81"/>
      <c r="J123" s="83" t="s">
        <v>343</v>
      </c>
      <c r="K123" s="83"/>
      <c r="L123" s="83"/>
      <c r="M123" s="81"/>
      <c r="N123" s="84">
        <v>23317386.129999999</v>
      </c>
      <c r="O123" s="85"/>
      <c r="P123" s="86"/>
      <c r="Q123" s="81"/>
      <c r="R123" s="83" t="s">
        <v>206</v>
      </c>
      <c r="S123" s="83"/>
      <c r="T123" s="83"/>
      <c r="U123" s="48"/>
      <c r="X123" s="1"/>
      <c r="Y123" s="1"/>
      <c r="Z123" s="1"/>
      <c r="AA123" s="1"/>
      <c r="AB123" s="1"/>
      <c r="AC123" s="1"/>
      <c r="AD123" s="1"/>
    </row>
    <row r="124" spans="1:30" ht="39" customHeight="1">
      <c r="A124" s="13"/>
      <c r="B124" s="83">
        <v>2007</v>
      </c>
      <c r="C124" s="83"/>
      <c r="D124" s="83"/>
      <c r="E124" s="82"/>
      <c r="F124" s="87" t="s">
        <v>295</v>
      </c>
      <c r="G124" s="87"/>
      <c r="H124" s="87"/>
      <c r="I124" s="82"/>
      <c r="J124" s="83" t="s">
        <v>200</v>
      </c>
      <c r="K124" s="83"/>
      <c r="L124" s="83"/>
      <c r="M124" s="82"/>
      <c r="N124" s="84">
        <v>80000</v>
      </c>
      <c r="O124" s="85"/>
      <c r="P124" s="86"/>
      <c r="Q124" s="82"/>
      <c r="R124" s="83" t="s">
        <v>207</v>
      </c>
      <c r="S124" s="83"/>
      <c r="T124" s="83"/>
      <c r="U124" s="48"/>
      <c r="X124" s="1"/>
      <c r="Y124" s="1"/>
      <c r="Z124" s="1"/>
      <c r="AA124" s="1"/>
      <c r="AB124" s="1"/>
      <c r="AC124" s="1"/>
      <c r="AD124" s="1"/>
    </row>
    <row r="125" spans="1:30" ht="39" customHeight="1">
      <c r="A125" s="13"/>
      <c r="B125" s="83">
        <v>2007</v>
      </c>
      <c r="C125" s="83"/>
      <c r="D125" s="83"/>
      <c r="E125" s="82"/>
      <c r="F125" s="87" t="s">
        <v>297</v>
      </c>
      <c r="G125" s="87"/>
      <c r="H125" s="87"/>
      <c r="I125" s="82"/>
      <c r="J125" s="83" t="s">
        <v>200</v>
      </c>
      <c r="K125" s="83"/>
      <c r="L125" s="83"/>
      <c r="M125" s="82"/>
      <c r="N125" s="84">
        <v>110000</v>
      </c>
      <c r="O125" s="85"/>
      <c r="P125" s="86"/>
      <c r="Q125" s="82"/>
      <c r="R125" s="83" t="s">
        <v>207</v>
      </c>
      <c r="S125" s="83"/>
      <c r="T125" s="83"/>
      <c r="U125" s="48"/>
      <c r="X125" s="1"/>
      <c r="Y125" s="1"/>
      <c r="Z125" s="1"/>
      <c r="AA125" s="1"/>
      <c r="AB125" s="1"/>
      <c r="AC125" s="1"/>
      <c r="AD125" s="1"/>
    </row>
    <row r="126" spans="1:30" ht="39" customHeight="1">
      <c r="A126" s="13"/>
      <c r="B126" s="83">
        <v>2007</v>
      </c>
      <c r="C126" s="83"/>
      <c r="D126" s="83"/>
      <c r="E126" s="82"/>
      <c r="F126" s="87" t="s">
        <v>212</v>
      </c>
      <c r="G126" s="87"/>
      <c r="H126" s="87"/>
      <c r="I126" s="82"/>
      <c r="J126" s="83" t="s">
        <v>200</v>
      </c>
      <c r="K126" s="83"/>
      <c r="L126" s="83"/>
      <c r="M126" s="82"/>
      <c r="N126" s="84">
        <v>280000</v>
      </c>
      <c r="O126" s="85"/>
      <c r="P126" s="86"/>
      <c r="Q126" s="82"/>
      <c r="R126" s="83" t="s">
        <v>207</v>
      </c>
      <c r="S126" s="83"/>
      <c r="T126" s="83"/>
      <c r="U126" s="48"/>
      <c r="X126" s="1"/>
      <c r="Y126" s="1"/>
      <c r="Z126" s="1"/>
      <c r="AA126" s="1"/>
      <c r="AB126" s="1"/>
      <c r="AC126" s="1"/>
      <c r="AD126" s="1"/>
    </row>
    <row r="127" spans="1:30" ht="39" customHeight="1">
      <c r="A127" s="13"/>
      <c r="B127" s="83">
        <v>2007</v>
      </c>
      <c r="C127" s="83"/>
      <c r="D127" s="83"/>
      <c r="E127" s="82"/>
      <c r="F127" s="87" t="s">
        <v>297</v>
      </c>
      <c r="G127" s="87"/>
      <c r="H127" s="87"/>
      <c r="I127" s="82"/>
      <c r="J127" s="83" t="s">
        <v>343</v>
      </c>
      <c r="K127" s="83"/>
      <c r="L127" s="83"/>
      <c r="M127" s="82"/>
      <c r="N127" s="84">
        <v>125000</v>
      </c>
      <c r="O127" s="85"/>
      <c r="P127" s="86"/>
      <c r="Q127" s="82"/>
      <c r="R127" s="83" t="s">
        <v>207</v>
      </c>
      <c r="S127" s="83"/>
      <c r="T127" s="83"/>
      <c r="U127" s="48"/>
      <c r="X127" s="1"/>
      <c r="Y127" s="1"/>
      <c r="Z127" s="1"/>
      <c r="AA127" s="1"/>
      <c r="AB127" s="1"/>
      <c r="AC127" s="1"/>
      <c r="AD127" s="1"/>
    </row>
    <row r="128" spans="1:30" ht="39" customHeight="1">
      <c r="A128" s="13"/>
      <c r="B128" s="83">
        <v>2008</v>
      </c>
      <c r="C128" s="83"/>
      <c r="D128" s="83"/>
      <c r="E128" s="82"/>
      <c r="F128" s="87" t="s">
        <v>295</v>
      </c>
      <c r="G128" s="87"/>
      <c r="H128" s="87"/>
      <c r="I128" s="82"/>
      <c r="J128" s="83" t="s">
        <v>200</v>
      </c>
      <c r="K128" s="83"/>
      <c r="L128" s="83"/>
      <c r="M128" s="82"/>
      <c r="N128" s="84">
        <v>65000</v>
      </c>
      <c r="O128" s="85"/>
      <c r="P128" s="86"/>
      <c r="Q128" s="82"/>
      <c r="R128" s="83" t="s">
        <v>207</v>
      </c>
      <c r="S128" s="83"/>
      <c r="T128" s="83"/>
      <c r="U128" s="48"/>
      <c r="X128" s="1"/>
      <c r="Y128" s="1"/>
      <c r="Z128" s="1"/>
      <c r="AA128" s="1"/>
      <c r="AB128" s="1"/>
      <c r="AC128" s="1"/>
      <c r="AD128" s="1"/>
    </row>
    <row r="129" spans="1:30" ht="39" customHeight="1">
      <c r="A129" s="13"/>
      <c r="B129" s="83">
        <v>2008</v>
      </c>
      <c r="C129" s="83"/>
      <c r="D129" s="83"/>
      <c r="E129" s="82"/>
      <c r="F129" s="87" t="s">
        <v>297</v>
      </c>
      <c r="G129" s="87"/>
      <c r="H129" s="87"/>
      <c r="I129" s="82"/>
      <c r="J129" s="83" t="s">
        <v>200</v>
      </c>
      <c r="K129" s="83"/>
      <c r="L129" s="83"/>
      <c r="M129" s="82"/>
      <c r="N129" s="84">
        <v>10000</v>
      </c>
      <c r="O129" s="85"/>
      <c r="P129" s="86"/>
      <c r="Q129" s="82"/>
      <c r="R129" s="83" t="s">
        <v>207</v>
      </c>
      <c r="S129" s="83"/>
      <c r="T129" s="83"/>
      <c r="U129" s="48"/>
      <c r="X129" s="1"/>
      <c r="Y129" s="1"/>
      <c r="Z129" s="1"/>
      <c r="AA129" s="1"/>
      <c r="AB129" s="1"/>
      <c r="AC129" s="1"/>
      <c r="AD129" s="1"/>
    </row>
    <row r="130" spans="1:30" ht="39" customHeight="1">
      <c r="A130" s="13"/>
      <c r="B130" s="83">
        <v>2008</v>
      </c>
      <c r="C130" s="83"/>
      <c r="D130" s="83"/>
      <c r="E130" s="82"/>
      <c r="F130" s="87" t="s">
        <v>212</v>
      </c>
      <c r="G130" s="87"/>
      <c r="H130" s="87"/>
      <c r="I130" s="82"/>
      <c r="J130" s="83" t="s">
        <v>200</v>
      </c>
      <c r="K130" s="83"/>
      <c r="L130" s="83"/>
      <c r="M130" s="82"/>
      <c r="N130" s="84">
        <v>155000</v>
      </c>
      <c r="O130" s="85"/>
      <c r="P130" s="86"/>
      <c r="Q130" s="82"/>
      <c r="R130" s="83" t="s">
        <v>207</v>
      </c>
      <c r="S130" s="83"/>
      <c r="T130" s="83"/>
      <c r="U130" s="48"/>
      <c r="X130" s="1"/>
      <c r="Y130" s="1"/>
      <c r="Z130" s="1"/>
      <c r="AA130" s="1"/>
      <c r="AB130" s="1"/>
      <c r="AC130" s="1"/>
      <c r="AD130" s="1"/>
    </row>
    <row r="131" spans="1:30" ht="39" customHeight="1">
      <c r="A131" s="13"/>
      <c r="B131" s="83">
        <v>2008</v>
      </c>
      <c r="C131" s="83"/>
      <c r="D131" s="83"/>
      <c r="E131" s="82"/>
      <c r="F131" s="87" t="s">
        <v>297</v>
      </c>
      <c r="G131" s="87"/>
      <c r="H131" s="87"/>
      <c r="I131" s="82"/>
      <c r="J131" s="83" t="s">
        <v>343</v>
      </c>
      <c r="K131" s="83"/>
      <c r="L131" s="83"/>
      <c r="M131" s="82"/>
      <c r="N131" s="84">
        <v>125000</v>
      </c>
      <c r="O131" s="85"/>
      <c r="P131" s="86"/>
      <c r="Q131" s="82"/>
      <c r="R131" s="83" t="s">
        <v>207</v>
      </c>
      <c r="S131" s="83"/>
      <c r="T131" s="83"/>
      <c r="U131" s="48"/>
      <c r="X131" s="1"/>
      <c r="Y131" s="1"/>
      <c r="Z131" s="1"/>
      <c r="AA131" s="1"/>
      <c r="AB131" s="1"/>
      <c r="AC131" s="1"/>
      <c r="AD131" s="1"/>
    </row>
    <row r="132" spans="1:30" ht="39" customHeight="1">
      <c r="A132" s="13"/>
      <c r="B132" s="83">
        <v>2009</v>
      </c>
      <c r="C132" s="83"/>
      <c r="D132" s="83"/>
      <c r="E132" s="82"/>
      <c r="F132" s="87" t="s">
        <v>297</v>
      </c>
      <c r="G132" s="87"/>
      <c r="H132" s="87"/>
      <c r="I132" s="82"/>
      <c r="J132" s="83" t="s">
        <v>200</v>
      </c>
      <c r="K132" s="83"/>
      <c r="L132" s="83"/>
      <c r="M132" s="82"/>
      <c r="N132" s="84">
        <v>115000</v>
      </c>
      <c r="O132" s="85"/>
      <c r="P132" s="86"/>
      <c r="Q132" s="82"/>
      <c r="R132" s="83" t="s">
        <v>207</v>
      </c>
      <c r="S132" s="83"/>
      <c r="T132" s="83"/>
      <c r="U132" s="48"/>
      <c r="X132" s="1"/>
      <c r="Y132" s="1"/>
      <c r="Z132" s="1"/>
      <c r="AA132" s="1"/>
      <c r="AB132" s="1"/>
      <c r="AC132" s="1"/>
      <c r="AD132" s="1"/>
    </row>
    <row r="133" spans="1:30" ht="39" customHeight="1">
      <c r="A133" s="13"/>
      <c r="B133" s="83">
        <v>2009</v>
      </c>
      <c r="C133" s="83"/>
      <c r="D133" s="83"/>
      <c r="E133" s="82"/>
      <c r="F133" s="87" t="s">
        <v>212</v>
      </c>
      <c r="G133" s="87"/>
      <c r="H133" s="87"/>
      <c r="I133" s="82"/>
      <c r="J133" s="83" t="s">
        <v>200</v>
      </c>
      <c r="K133" s="83"/>
      <c r="L133" s="83"/>
      <c r="M133" s="82"/>
      <c r="N133" s="84">
        <v>475000</v>
      </c>
      <c r="O133" s="85"/>
      <c r="P133" s="86"/>
      <c r="Q133" s="82"/>
      <c r="R133" s="83" t="s">
        <v>207</v>
      </c>
      <c r="S133" s="83"/>
      <c r="T133" s="83"/>
      <c r="U133" s="48"/>
      <c r="X133" s="1"/>
      <c r="Y133" s="1"/>
      <c r="Z133" s="1"/>
      <c r="AA133" s="1"/>
      <c r="AB133" s="1"/>
      <c r="AC133" s="1"/>
      <c r="AD133" s="1"/>
    </row>
    <row r="134" spans="1:30" ht="39" customHeight="1">
      <c r="A134" s="13"/>
      <c r="B134" s="83">
        <v>2009</v>
      </c>
      <c r="C134" s="83"/>
      <c r="D134" s="83"/>
      <c r="E134" s="82"/>
      <c r="F134" s="87" t="s">
        <v>295</v>
      </c>
      <c r="G134" s="87"/>
      <c r="H134" s="87"/>
      <c r="I134" s="82"/>
      <c r="J134" s="83" t="s">
        <v>343</v>
      </c>
      <c r="K134" s="83"/>
      <c r="L134" s="83"/>
      <c r="M134" s="82"/>
      <c r="N134" s="84">
        <v>85000</v>
      </c>
      <c r="O134" s="85"/>
      <c r="P134" s="86"/>
      <c r="Q134" s="82"/>
      <c r="R134" s="83" t="s">
        <v>207</v>
      </c>
      <c r="S134" s="83"/>
      <c r="T134" s="83"/>
      <c r="U134" s="48"/>
      <c r="X134" s="1"/>
      <c r="Y134" s="1"/>
      <c r="Z134" s="1"/>
      <c r="AA134" s="1"/>
      <c r="AB134" s="1"/>
      <c r="AC134" s="1"/>
      <c r="AD134" s="1"/>
    </row>
    <row r="135" spans="1:30" ht="39" customHeight="1">
      <c r="A135" s="13"/>
      <c r="B135" s="83">
        <v>2009</v>
      </c>
      <c r="C135" s="83"/>
      <c r="D135" s="83"/>
      <c r="E135" s="82"/>
      <c r="F135" s="87" t="s">
        <v>297</v>
      </c>
      <c r="G135" s="87"/>
      <c r="H135" s="87"/>
      <c r="I135" s="82"/>
      <c r="J135" s="83" t="s">
        <v>343</v>
      </c>
      <c r="K135" s="83"/>
      <c r="L135" s="83"/>
      <c r="M135" s="82"/>
      <c r="N135" s="84">
        <v>50000</v>
      </c>
      <c r="O135" s="85"/>
      <c r="P135" s="86"/>
      <c r="Q135" s="82"/>
      <c r="R135" s="83" t="s">
        <v>207</v>
      </c>
      <c r="S135" s="83"/>
      <c r="T135" s="83"/>
      <c r="U135" s="48"/>
      <c r="X135" s="1"/>
      <c r="Y135" s="1"/>
      <c r="Z135" s="1"/>
      <c r="AA135" s="1"/>
      <c r="AB135" s="1"/>
      <c r="AC135" s="1"/>
      <c r="AD135" s="1"/>
    </row>
    <row r="136" spans="1:30" ht="39" customHeight="1">
      <c r="A136" s="13"/>
      <c r="B136" s="83">
        <v>2009</v>
      </c>
      <c r="C136" s="83"/>
      <c r="D136" s="83"/>
      <c r="E136" s="82"/>
      <c r="F136" s="87" t="s">
        <v>211</v>
      </c>
      <c r="G136" s="87"/>
      <c r="H136" s="87"/>
      <c r="I136" s="82"/>
      <c r="J136" s="83" t="s">
        <v>343</v>
      </c>
      <c r="K136" s="83"/>
      <c r="L136" s="83"/>
      <c r="M136" s="82"/>
      <c r="N136" s="84">
        <v>95000</v>
      </c>
      <c r="O136" s="85"/>
      <c r="P136" s="86"/>
      <c r="Q136" s="82"/>
      <c r="R136" s="83" t="s">
        <v>207</v>
      </c>
      <c r="S136" s="83"/>
      <c r="T136" s="83"/>
      <c r="U136" s="48"/>
      <c r="X136" s="1"/>
      <c r="Y136" s="1"/>
      <c r="Z136" s="1"/>
      <c r="AA136" s="1"/>
      <c r="AB136" s="1"/>
      <c r="AC136" s="1"/>
      <c r="AD136" s="1"/>
    </row>
    <row r="137" spans="1:30" ht="39" customHeight="1">
      <c r="A137" s="13"/>
      <c r="B137" s="83">
        <v>2010</v>
      </c>
      <c r="C137" s="83"/>
      <c r="D137" s="83"/>
      <c r="E137" s="82"/>
      <c r="F137" s="87" t="s">
        <v>297</v>
      </c>
      <c r="G137" s="87"/>
      <c r="H137" s="87"/>
      <c r="I137" s="82"/>
      <c r="J137" s="83" t="s">
        <v>200</v>
      </c>
      <c r="K137" s="83"/>
      <c r="L137" s="83"/>
      <c r="M137" s="82"/>
      <c r="N137" s="84">
        <v>275000</v>
      </c>
      <c r="O137" s="85"/>
      <c r="P137" s="86"/>
      <c r="Q137" s="82"/>
      <c r="R137" s="83" t="s">
        <v>207</v>
      </c>
      <c r="S137" s="83"/>
      <c r="T137" s="83"/>
      <c r="U137" s="48"/>
      <c r="X137" s="1"/>
      <c r="Y137" s="1"/>
      <c r="Z137" s="1"/>
      <c r="AA137" s="1"/>
      <c r="AB137" s="1"/>
      <c r="AC137" s="1"/>
      <c r="AD137" s="1"/>
    </row>
    <row r="138" spans="1:30" ht="39" customHeight="1">
      <c r="A138" s="13"/>
      <c r="B138" s="83">
        <v>2010</v>
      </c>
      <c r="C138" s="83"/>
      <c r="D138" s="83"/>
      <c r="E138" s="82"/>
      <c r="F138" s="87" t="s">
        <v>212</v>
      </c>
      <c r="G138" s="87"/>
      <c r="H138" s="87"/>
      <c r="I138" s="82"/>
      <c r="J138" s="83" t="s">
        <v>200</v>
      </c>
      <c r="K138" s="83"/>
      <c r="L138" s="83"/>
      <c r="M138" s="82"/>
      <c r="N138" s="84">
        <v>885000</v>
      </c>
      <c r="O138" s="85"/>
      <c r="P138" s="86"/>
      <c r="Q138" s="82"/>
      <c r="R138" s="83" t="s">
        <v>207</v>
      </c>
      <c r="S138" s="83"/>
      <c r="T138" s="83"/>
      <c r="U138" s="48"/>
      <c r="X138" s="1"/>
      <c r="Y138" s="1"/>
      <c r="Z138" s="1"/>
      <c r="AA138" s="1"/>
      <c r="AB138" s="1"/>
      <c r="AC138" s="1"/>
      <c r="AD138" s="1"/>
    </row>
    <row r="139" spans="1:30" ht="39" customHeight="1">
      <c r="A139" s="13"/>
      <c r="B139" s="83">
        <v>2010</v>
      </c>
      <c r="C139" s="83"/>
      <c r="D139" s="83"/>
      <c r="E139" s="82"/>
      <c r="F139" s="87" t="s">
        <v>295</v>
      </c>
      <c r="G139" s="87"/>
      <c r="H139" s="87"/>
      <c r="I139" s="82"/>
      <c r="J139" s="83" t="s">
        <v>343</v>
      </c>
      <c r="K139" s="83"/>
      <c r="L139" s="83"/>
      <c r="M139" s="82"/>
      <c r="N139" s="84">
        <v>85000</v>
      </c>
      <c r="O139" s="85"/>
      <c r="P139" s="86"/>
      <c r="Q139" s="82"/>
      <c r="R139" s="83" t="s">
        <v>207</v>
      </c>
      <c r="S139" s="83"/>
      <c r="T139" s="83"/>
      <c r="U139" s="48"/>
      <c r="X139" s="1"/>
      <c r="Y139" s="1"/>
      <c r="Z139" s="1"/>
      <c r="AA139" s="1"/>
      <c r="AB139" s="1"/>
      <c r="AC139" s="1"/>
      <c r="AD139" s="1"/>
    </row>
    <row r="140" spans="1:30" ht="39" customHeight="1">
      <c r="A140" s="13"/>
      <c r="B140" s="83">
        <v>2010</v>
      </c>
      <c r="C140" s="83"/>
      <c r="D140" s="83"/>
      <c r="E140" s="82"/>
      <c r="F140" s="87" t="s">
        <v>297</v>
      </c>
      <c r="G140" s="87"/>
      <c r="H140" s="87"/>
      <c r="I140" s="82"/>
      <c r="J140" s="83" t="s">
        <v>343</v>
      </c>
      <c r="K140" s="83"/>
      <c r="L140" s="83"/>
      <c r="M140" s="82"/>
      <c r="N140" s="84">
        <v>40000</v>
      </c>
      <c r="O140" s="85"/>
      <c r="P140" s="86"/>
      <c r="Q140" s="82"/>
      <c r="R140" s="83" t="s">
        <v>207</v>
      </c>
      <c r="S140" s="83"/>
      <c r="T140" s="83"/>
      <c r="U140" s="48"/>
      <c r="X140" s="1"/>
      <c r="Y140" s="1"/>
      <c r="Z140" s="1"/>
      <c r="AA140" s="1"/>
      <c r="AB140" s="1"/>
      <c r="AC140" s="1"/>
      <c r="AD140" s="1"/>
    </row>
    <row r="141" spans="1:30" ht="39" customHeight="1">
      <c r="A141" s="13"/>
      <c r="B141" s="83">
        <v>2010</v>
      </c>
      <c r="C141" s="83"/>
      <c r="D141" s="83"/>
      <c r="E141" s="82"/>
      <c r="F141" s="87" t="s">
        <v>212</v>
      </c>
      <c r="G141" s="87"/>
      <c r="H141" s="87"/>
      <c r="I141" s="82"/>
      <c r="J141" s="83" t="s">
        <v>343</v>
      </c>
      <c r="K141" s="83"/>
      <c r="L141" s="83"/>
      <c r="M141" s="82"/>
      <c r="N141" s="84">
        <v>110000</v>
      </c>
      <c r="O141" s="85"/>
      <c r="P141" s="86"/>
      <c r="Q141" s="82"/>
      <c r="R141" s="83" t="s">
        <v>207</v>
      </c>
      <c r="S141" s="83"/>
      <c r="T141" s="83"/>
      <c r="U141" s="48"/>
      <c r="X141" s="1"/>
      <c r="Y141" s="1"/>
      <c r="Z141" s="1"/>
      <c r="AA141" s="1"/>
      <c r="AB141" s="1"/>
      <c r="AC141" s="1"/>
      <c r="AD141" s="1"/>
    </row>
    <row r="142" spans="1:30" ht="39" customHeight="1">
      <c r="A142" s="13"/>
      <c r="B142" s="83">
        <v>2010</v>
      </c>
      <c r="C142" s="83"/>
      <c r="D142" s="83"/>
      <c r="E142" s="82"/>
      <c r="F142" s="87" t="s">
        <v>211</v>
      </c>
      <c r="G142" s="87"/>
      <c r="H142" s="87"/>
      <c r="I142" s="82"/>
      <c r="J142" s="83" t="s">
        <v>343</v>
      </c>
      <c r="K142" s="83"/>
      <c r="L142" s="83"/>
      <c r="M142" s="82"/>
      <c r="N142" s="84">
        <v>90000</v>
      </c>
      <c r="O142" s="85"/>
      <c r="P142" s="86"/>
      <c r="Q142" s="82"/>
      <c r="R142" s="83" t="s">
        <v>207</v>
      </c>
      <c r="S142" s="83"/>
      <c r="T142" s="83"/>
      <c r="U142" s="48"/>
      <c r="X142" s="1"/>
      <c r="Y142" s="1"/>
      <c r="Z142" s="1"/>
      <c r="AA142" s="1"/>
      <c r="AB142" s="1"/>
      <c r="AC142" s="1"/>
      <c r="AD142" s="1"/>
    </row>
    <row r="143" spans="1:30" ht="39" customHeight="1">
      <c r="A143" s="13"/>
      <c r="B143" s="83">
        <v>2011</v>
      </c>
      <c r="C143" s="83"/>
      <c r="D143" s="83"/>
      <c r="E143" s="82"/>
      <c r="F143" s="87" t="s">
        <v>297</v>
      </c>
      <c r="G143" s="87"/>
      <c r="H143" s="87"/>
      <c r="I143" s="82"/>
      <c r="J143" s="83" t="s">
        <v>200</v>
      </c>
      <c r="K143" s="83"/>
      <c r="L143" s="83"/>
      <c r="M143" s="82"/>
      <c r="N143" s="84">
        <v>620000</v>
      </c>
      <c r="O143" s="85"/>
      <c r="P143" s="86"/>
      <c r="Q143" s="82"/>
      <c r="R143" s="83" t="s">
        <v>207</v>
      </c>
      <c r="S143" s="83"/>
      <c r="T143" s="83"/>
      <c r="U143" s="48"/>
      <c r="X143" s="1"/>
      <c r="Y143" s="1"/>
      <c r="Z143" s="1"/>
      <c r="AA143" s="1"/>
      <c r="AB143" s="1"/>
      <c r="AC143" s="1"/>
      <c r="AD143" s="1"/>
    </row>
    <row r="144" spans="1:30" ht="39" customHeight="1">
      <c r="A144" s="13"/>
      <c r="B144" s="83">
        <v>2011</v>
      </c>
      <c r="C144" s="83"/>
      <c r="D144" s="83"/>
      <c r="E144" s="82"/>
      <c r="F144" s="87" t="s">
        <v>212</v>
      </c>
      <c r="G144" s="87"/>
      <c r="H144" s="87"/>
      <c r="I144" s="82"/>
      <c r="J144" s="83" t="s">
        <v>200</v>
      </c>
      <c r="K144" s="83"/>
      <c r="L144" s="83"/>
      <c r="M144" s="82"/>
      <c r="N144" s="84">
        <v>1220000</v>
      </c>
      <c r="O144" s="85"/>
      <c r="P144" s="86"/>
      <c r="Q144" s="82"/>
      <c r="R144" s="83" t="s">
        <v>207</v>
      </c>
      <c r="S144" s="83"/>
      <c r="T144" s="83"/>
      <c r="U144" s="48"/>
      <c r="X144" s="1"/>
      <c r="Y144" s="1"/>
      <c r="Z144" s="1"/>
      <c r="AA144" s="1"/>
      <c r="AB144" s="1"/>
      <c r="AC144" s="1"/>
      <c r="AD144" s="1"/>
    </row>
    <row r="145" spans="1:30" ht="39" customHeight="1">
      <c r="A145" s="13"/>
      <c r="B145" s="83">
        <v>2011</v>
      </c>
      <c r="C145" s="83"/>
      <c r="D145" s="83"/>
      <c r="E145" s="82"/>
      <c r="F145" s="87" t="s">
        <v>295</v>
      </c>
      <c r="G145" s="87"/>
      <c r="H145" s="87"/>
      <c r="I145" s="82"/>
      <c r="J145" s="83" t="s">
        <v>343</v>
      </c>
      <c r="K145" s="83"/>
      <c r="L145" s="83"/>
      <c r="M145" s="82"/>
      <c r="N145" s="84">
        <v>85000</v>
      </c>
      <c r="O145" s="85"/>
      <c r="P145" s="86"/>
      <c r="Q145" s="82"/>
      <c r="R145" s="83" t="s">
        <v>207</v>
      </c>
      <c r="S145" s="83"/>
      <c r="T145" s="83"/>
      <c r="U145" s="48"/>
      <c r="X145" s="1"/>
      <c r="Y145" s="1"/>
      <c r="Z145" s="1"/>
      <c r="AA145" s="1"/>
      <c r="AB145" s="1"/>
      <c r="AC145" s="1"/>
      <c r="AD145" s="1"/>
    </row>
    <row r="146" spans="1:30" ht="39" customHeight="1">
      <c r="A146" s="13"/>
      <c r="B146" s="83">
        <v>2011</v>
      </c>
      <c r="C146" s="83"/>
      <c r="D146" s="83"/>
      <c r="E146" s="82"/>
      <c r="F146" s="87" t="s">
        <v>297</v>
      </c>
      <c r="G146" s="87"/>
      <c r="H146" s="87"/>
      <c r="I146" s="82"/>
      <c r="J146" s="83" t="s">
        <v>343</v>
      </c>
      <c r="K146" s="83"/>
      <c r="L146" s="83"/>
      <c r="M146" s="82"/>
      <c r="N146" s="84">
        <v>40000</v>
      </c>
      <c r="O146" s="85"/>
      <c r="P146" s="86"/>
      <c r="Q146" s="82"/>
      <c r="R146" s="83" t="s">
        <v>207</v>
      </c>
      <c r="S146" s="83"/>
      <c r="T146" s="83"/>
      <c r="U146" s="48"/>
      <c r="X146" s="1"/>
      <c r="Y146" s="1"/>
      <c r="Z146" s="1"/>
      <c r="AA146" s="1"/>
      <c r="AB146" s="1"/>
      <c r="AC146" s="1"/>
      <c r="AD146" s="1"/>
    </row>
    <row r="147" spans="1:30" ht="39" customHeight="1">
      <c r="A147" s="13"/>
      <c r="B147" s="83">
        <v>2011</v>
      </c>
      <c r="C147" s="83"/>
      <c r="D147" s="83"/>
      <c r="E147" s="82"/>
      <c r="F147" s="87" t="s">
        <v>212</v>
      </c>
      <c r="G147" s="87"/>
      <c r="H147" s="87"/>
      <c r="I147" s="82"/>
      <c r="J147" s="83" t="s">
        <v>343</v>
      </c>
      <c r="K147" s="83"/>
      <c r="L147" s="83"/>
      <c r="M147" s="82"/>
      <c r="N147" s="84">
        <v>135000</v>
      </c>
      <c r="O147" s="85"/>
      <c r="P147" s="86"/>
      <c r="Q147" s="82"/>
      <c r="R147" s="83" t="s">
        <v>207</v>
      </c>
      <c r="S147" s="83"/>
      <c r="T147" s="83"/>
      <c r="U147" s="48"/>
      <c r="X147" s="1"/>
      <c r="Y147" s="1"/>
      <c r="Z147" s="1"/>
      <c r="AA147" s="1"/>
      <c r="AB147" s="1"/>
      <c r="AC147" s="1"/>
      <c r="AD147" s="1"/>
    </row>
    <row r="148" spans="1:30" ht="39" customHeight="1">
      <c r="A148" s="13"/>
      <c r="B148" s="83">
        <v>2011</v>
      </c>
      <c r="C148" s="83"/>
      <c r="D148" s="83"/>
      <c r="E148" s="82"/>
      <c r="F148" s="87" t="s">
        <v>211</v>
      </c>
      <c r="G148" s="87"/>
      <c r="H148" s="87"/>
      <c r="I148" s="82"/>
      <c r="J148" s="83" t="s">
        <v>343</v>
      </c>
      <c r="K148" s="83"/>
      <c r="L148" s="83"/>
      <c r="M148" s="82"/>
      <c r="N148" s="84">
        <v>95000</v>
      </c>
      <c r="O148" s="85"/>
      <c r="P148" s="86"/>
      <c r="Q148" s="82"/>
      <c r="R148" s="83" t="s">
        <v>207</v>
      </c>
      <c r="S148" s="83"/>
      <c r="T148" s="83"/>
      <c r="U148" s="48"/>
      <c r="X148" s="1"/>
      <c r="Y148" s="1"/>
      <c r="Z148" s="1"/>
      <c r="AA148" s="1"/>
      <c r="AB148" s="1"/>
      <c r="AC148" s="1"/>
      <c r="AD148" s="1"/>
    </row>
    <row r="149" spans="1:30" ht="39" customHeight="1">
      <c r="A149" s="13"/>
      <c r="B149" s="83">
        <v>2012</v>
      </c>
      <c r="C149" s="83"/>
      <c r="D149" s="83"/>
      <c r="E149" s="82"/>
      <c r="F149" s="87" t="s">
        <v>295</v>
      </c>
      <c r="G149" s="87"/>
      <c r="H149" s="87"/>
      <c r="I149" s="82"/>
      <c r="J149" s="83" t="s">
        <v>200</v>
      </c>
      <c r="K149" s="83"/>
      <c r="L149" s="83"/>
      <c r="M149" s="82"/>
      <c r="N149" s="84">
        <v>555000</v>
      </c>
      <c r="O149" s="85"/>
      <c r="P149" s="86"/>
      <c r="Q149" s="82"/>
      <c r="R149" s="83" t="s">
        <v>207</v>
      </c>
      <c r="S149" s="83"/>
      <c r="T149" s="83"/>
      <c r="U149" s="48"/>
      <c r="X149" s="1"/>
      <c r="Y149" s="1"/>
      <c r="Z149" s="1"/>
      <c r="AA149" s="1"/>
      <c r="AB149" s="1"/>
      <c r="AC149" s="1"/>
      <c r="AD149" s="1"/>
    </row>
    <row r="150" spans="1:30" ht="39" customHeight="1">
      <c r="A150" s="13"/>
      <c r="B150" s="83">
        <v>2012</v>
      </c>
      <c r="C150" s="83"/>
      <c r="D150" s="83"/>
      <c r="E150" s="82"/>
      <c r="F150" s="87" t="s">
        <v>297</v>
      </c>
      <c r="G150" s="87"/>
      <c r="H150" s="87"/>
      <c r="I150" s="82"/>
      <c r="J150" s="83" t="s">
        <v>200</v>
      </c>
      <c r="K150" s="83"/>
      <c r="L150" s="83"/>
      <c r="M150" s="82"/>
      <c r="N150" s="84">
        <v>365000</v>
      </c>
      <c r="O150" s="85"/>
      <c r="P150" s="86"/>
      <c r="Q150" s="82"/>
      <c r="R150" s="83" t="s">
        <v>207</v>
      </c>
      <c r="S150" s="83"/>
      <c r="T150" s="83"/>
      <c r="U150" s="48"/>
      <c r="X150" s="1"/>
      <c r="Y150" s="1"/>
      <c r="Z150" s="1"/>
      <c r="AA150" s="1"/>
      <c r="AB150" s="1"/>
      <c r="AC150" s="1"/>
      <c r="AD150" s="1"/>
    </row>
    <row r="151" spans="1:30" ht="39" customHeight="1">
      <c r="A151" s="13"/>
      <c r="B151" s="83">
        <v>2012</v>
      </c>
      <c r="C151" s="83"/>
      <c r="D151" s="83"/>
      <c r="E151" s="82"/>
      <c r="F151" s="87" t="s">
        <v>212</v>
      </c>
      <c r="G151" s="87"/>
      <c r="H151" s="87"/>
      <c r="I151" s="82"/>
      <c r="J151" s="83" t="s">
        <v>200</v>
      </c>
      <c r="K151" s="83"/>
      <c r="L151" s="83"/>
      <c r="M151" s="82"/>
      <c r="N151" s="84">
        <v>1220000</v>
      </c>
      <c r="O151" s="85"/>
      <c r="P151" s="86"/>
      <c r="Q151" s="82"/>
      <c r="R151" s="83" t="s">
        <v>207</v>
      </c>
      <c r="S151" s="83"/>
      <c r="T151" s="83"/>
      <c r="U151" s="48"/>
      <c r="X151" s="1"/>
      <c r="Y151" s="1"/>
      <c r="Z151" s="1"/>
      <c r="AA151" s="1"/>
      <c r="AB151" s="1"/>
      <c r="AC151" s="1"/>
      <c r="AD151" s="1"/>
    </row>
    <row r="152" spans="1:30" ht="39" customHeight="1">
      <c r="A152" s="13"/>
      <c r="B152" s="83">
        <v>2012</v>
      </c>
      <c r="C152" s="83"/>
      <c r="D152" s="83"/>
      <c r="E152" s="82"/>
      <c r="F152" s="87" t="s">
        <v>295</v>
      </c>
      <c r="G152" s="87"/>
      <c r="H152" s="87"/>
      <c r="I152" s="82"/>
      <c r="J152" s="83" t="s">
        <v>343</v>
      </c>
      <c r="K152" s="83"/>
      <c r="L152" s="83"/>
      <c r="M152" s="82"/>
      <c r="N152" s="84">
        <v>150000</v>
      </c>
      <c r="O152" s="85"/>
      <c r="P152" s="86"/>
      <c r="Q152" s="82"/>
      <c r="R152" s="83" t="s">
        <v>207</v>
      </c>
      <c r="S152" s="83"/>
      <c r="T152" s="83"/>
      <c r="U152" s="48"/>
      <c r="X152" s="1"/>
      <c r="Y152" s="1"/>
      <c r="Z152" s="1"/>
      <c r="AA152" s="1"/>
      <c r="AB152" s="1"/>
      <c r="AC152" s="1"/>
      <c r="AD152" s="1"/>
    </row>
    <row r="153" spans="1:30" ht="39" customHeight="1">
      <c r="A153" s="13"/>
      <c r="B153" s="83">
        <v>2012</v>
      </c>
      <c r="C153" s="83"/>
      <c r="D153" s="83"/>
      <c r="E153" s="82"/>
      <c r="F153" s="87" t="s">
        <v>297</v>
      </c>
      <c r="G153" s="87"/>
      <c r="H153" s="87"/>
      <c r="I153" s="82"/>
      <c r="J153" s="83" t="s">
        <v>343</v>
      </c>
      <c r="K153" s="83"/>
      <c r="L153" s="83"/>
      <c r="M153" s="82"/>
      <c r="N153" s="84">
        <v>40000</v>
      </c>
      <c r="O153" s="85"/>
      <c r="P153" s="86"/>
      <c r="Q153" s="82"/>
      <c r="R153" s="83" t="s">
        <v>207</v>
      </c>
      <c r="S153" s="83"/>
      <c r="T153" s="83"/>
      <c r="U153" s="48"/>
      <c r="X153" s="1"/>
      <c r="Y153" s="1"/>
      <c r="Z153" s="1"/>
      <c r="AA153" s="1"/>
      <c r="AB153" s="1"/>
      <c r="AC153" s="1"/>
      <c r="AD153" s="1"/>
    </row>
    <row r="154" spans="1:30" ht="39" customHeight="1">
      <c r="A154" s="13"/>
      <c r="B154" s="83">
        <v>2012</v>
      </c>
      <c r="C154" s="83"/>
      <c r="D154" s="83"/>
      <c r="E154" s="82"/>
      <c r="F154" s="87" t="s">
        <v>212</v>
      </c>
      <c r="G154" s="87"/>
      <c r="H154" s="87"/>
      <c r="I154" s="82"/>
      <c r="J154" s="83" t="s">
        <v>343</v>
      </c>
      <c r="K154" s="83"/>
      <c r="L154" s="83"/>
      <c r="M154" s="82"/>
      <c r="N154" s="84">
        <v>180000</v>
      </c>
      <c r="O154" s="85"/>
      <c r="P154" s="86"/>
      <c r="Q154" s="82"/>
      <c r="R154" s="83" t="s">
        <v>207</v>
      </c>
      <c r="S154" s="83"/>
      <c r="T154" s="83"/>
      <c r="U154" s="48"/>
      <c r="X154" s="1"/>
      <c r="Y154" s="1"/>
      <c r="Z154" s="1"/>
      <c r="AA154" s="1"/>
      <c r="AB154" s="1"/>
      <c r="AC154" s="1"/>
      <c r="AD154" s="1"/>
    </row>
    <row r="155" spans="1:30" ht="39" customHeight="1">
      <c r="A155" s="13"/>
      <c r="B155" s="83">
        <v>2012</v>
      </c>
      <c r="C155" s="83"/>
      <c r="D155" s="83"/>
      <c r="E155" s="82"/>
      <c r="F155" s="87" t="s">
        <v>211</v>
      </c>
      <c r="G155" s="87"/>
      <c r="H155" s="87"/>
      <c r="I155" s="82"/>
      <c r="J155" s="83" t="s">
        <v>343</v>
      </c>
      <c r="K155" s="83"/>
      <c r="L155" s="83"/>
      <c r="M155" s="82"/>
      <c r="N155" s="84">
        <v>45000</v>
      </c>
      <c r="O155" s="85"/>
      <c r="P155" s="86"/>
      <c r="Q155" s="82"/>
      <c r="R155" s="83" t="s">
        <v>207</v>
      </c>
      <c r="S155" s="83"/>
      <c r="T155" s="83"/>
      <c r="U155" s="48"/>
      <c r="X155" s="1"/>
      <c r="Y155" s="1"/>
      <c r="Z155" s="1"/>
      <c r="AA155" s="1"/>
      <c r="AB155" s="1"/>
      <c r="AC155" s="1"/>
      <c r="AD155" s="1"/>
    </row>
    <row r="156" spans="1:30" ht="39" customHeight="1">
      <c r="A156" s="13"/>
      <c r="B156" s="83">
        <v>2013</v>
      </c>
      <c r="C156" s="83"/>
      <c r="D156" s="83"/>
      <c r="E156" s="82"/>
      <c r="F156" s="87" t="s">
        <v>295</v>
      </c>
      <c r="G156" s="87"/>
      <c r="H156" s="87"/>
      <c r="I156" s="82"/>
      <c r="J156" s="83" t="s">
        <v>200</v>
      </c>
      <c r="K156" s="83"/>
      <c r="L156" s="83"/>
      <c r="M156" s="82"/>
      <c r="N156" s="84">
        <v>185000</v>
      </c>
      <c r="O156" s="85"/>
      <c r="P156" s="86"/>
      <c r="Q156" s="82"/>
      <c r="R156" s="83" t="s">
        <v>207</v>
      </c>
      <c r="S156" s="83"/>
      <c r="T156" s="83"/>
      <c r="U156" s="48"/>
      <c r="X156" s="1"/>
      <c r="Y156" s="1"/>
      <c r="Z156" s="1"/>
      <c r="AA156" s="1"/>
      <c r="AB156" s="1"/>
      <c r="AC156" s="1"/>
      <c r="AD156" s="1"/>
    </row>
    <row r="157" spans="1:30" ht="39" customHeight="1">
      <c r="A157" s="13"/>
      <c r="B157" s="83">
        <v>2013</v>
      </c>
      <c r="C157" s="83"/>
      <c r="D157" s="83"/>
      <c r="E157" s="82"/>
      <c r="F157" s="87" t="s">
        <v>297</v>
      </c>
      <c r="G157" s="87"/>
      <c r="H157" s="87"/>
      <c r="I157" s="82"/>
      <c r="J157" s="83" t="s">
        <v>200</v>
      </c>
      <c r="K157" s="83"/>
      <c r="L157" s="83"/>
      <c r="M157" s="82"/>
      <c r="N157" s="84">
        <v>590000</v>
      </c>
      <c r="O157" s="85"/>
      <c r="P157" s="86"/>
      <c r="Q157" s="82"/>
      <c r="R157" s="83" t="s">
        <v>207</v>
      </c>
      <c r="S157" s="83"/>
      <c r="T157" s="83"/>
      <c r="U157" s="48"/>
      <c r="X157" s="1"/>
      <c r="Y157" s="1"/>
      <c r="Z157" s="1"/>
      <c r="AA157" s="1"/>
      <c r="AB157" s="1"/>
      <c r="AC157" s="1"/>
      <c r="AD157" s="1"/>
    </row>
    <row r="158" spans="1:30" ht="39" customHeight="1">
      <c r="A158" s="13"/>
      <c r="B158" s="83">
        <v>2013</v>
      </c>
      <c r="C158" s="83"/>
      <c r="D158" s="83"/>
      <c r="E158" s="82"/>
      <c r="F158" s="87" t="s">
        <v>212</v>
      </c>
      <c r="G158" s="87"/>
      <c r="H158" s="87"/>
      <c r="I158" s="82"/>
      <c r="J158" s="83" t="s">
        <v>200</v>
      </c>
      <c r="K158" s="83"/>
      <c r="L158" s="83"/>
      <c r="M158" s="82"/>
      <c r="N158" s="84">
        <v>1110000</v>
      </c>
      <c r="O158" s="85"/>
      <c r="P158" s="86"/>
      <c r="Q158" s="82"/>
      <c r="R158" s="83" t="s">
        <v>207</v>
      </c>
      <c r="S158" s="83"/>
      <c r="T158" s="83"/>
      <c r="U158" s="48"/>
      <c r="X158" s="1"/>
      <c r="Y158" s="1"/>
      <c r="Z158" s="1"/>
      <c r="AA158" s="1"/>
      <c r="AB158" s="1"/>
      <c r="AC158" s="1"/>
      <c r="AD158" s="1"/>
    </row>
    <row r="159" spans="1:30" ht="39" customHeight="1">
      <c r="A159" s="13"/>
      <c r="B159" s="83">
        <v>2013</v>
      </c>
      <c r="C159" s="83"/>
      <c r="D159" s="83"/>
      <c r="E159" s="82"/>
      <c r="F159" s="87" t="s">
        <v>211</v>
      </c>
      <c r="G159" s="87"/>
      <c r="H159" s="87"/>
      <c r="I159" s="82"/>
      <c r="J159" s="83" t="s">
        <v>200</v>
      </c>
      <c r="K159" s="83"/>
      <c r="L159" s="83"/>
      <c r="M159" s="82"/>
      <c r="N159" s="84">
        <v>63000</v>
      </c>
      <c r="O159" s="85"/>
      <c r="P159" s="86"/>
      <c r="Q159" s="82"/>
      <c r="R159" s="83" t="s">
        <v>207</v>
      </c>
      <c r="S159" s="83"/>
      <c r="T159" s="83"/>
      <c r="U159" s="48"/>
      <c r="X159" s="1"/>
      <c r="Y159" s="1"/>
      <c r="Z159" s="1"/>
      <c r="AA159" s="1"/>
      <c r="AB159" s="1"/>
      <c r="AC159" s="1"/>
      <c r="AD159" s="1"/>
    </row>
    <row r="160" spans="1:30" ht="39" customHeight="1">
      <c r="A160" s="13"/>
      <c r="B160" s="83">
        <v>2013</v>
      </c>
      <c r="C160" s="83"/>
      <c r="D160" s="83"/>
      <c r="E160" s="82"/>
      <c r="F160" s="87" t="s">
        <v>295</v>
      </c>
      <c r="G160" s="87"/>
      <c r="H160" s="87"/>
      <c r="I160" s="82"/>
      <c r="J160" s="83" t="s">
        <v>343</v>
      </c>
      <c r="K160" s="83"/>
      <c r="L160" s="83"/>
      <c r="M160" s="82"/>
      <c r="N160" s="84">
        <v>280000</v>
      </c>
      <c r="O160" s="85"/>
      <c r="P160" s="86"/>
      <c r="Q160" s="82"/>
      <c r="R160" s="83" t="s">
        <v>207</v>
      </c>
      <c r="S160" s="83"/>
      <c r="T160" s="83"/>
      <c r="U160" s="48"/>
      <c r="X160" s="1"/>
      <c r="Y160" s="1"/>
      <c r="Z160" s="1"/>
      <c r="AA160" s="1"/>
      <c r="AB160" s="1"/>
      <c r="AC160" s="1"/>
      <c r="AD160" s="1"/>
    </row>
    <row r="161" spans="1:32" ht="39" customHeight="1">
      <c r="A161" s="13"/>
      <c r="B161" s="83">
        <v>2013</v>
      </c>
      <c r="C161" s="83"/>
      <c r="D161" s="83"/>
      <c r="E161" s="82"/>
      <c r="F161" s="87" t="s">
        <v>297</v>
      </c>
      <c r="G161" s="87"/>
      <c r="H161" s="87"/>
      <c r="I161" s="82"/>
      <c r="J161" s="83" t="s">
        <v>343</v>
      </c>
      <c r="K161" s="83"/>
      <c r="L161" s="83"/>
      <c r="M161" s="82"/>
      <c r="N161" s="84">
        <v>20000</v>
      </c>
      <c r="O161" s="85"/>
      <c r="P161" s="86"/>
      <c r="Q161" s="82"/>
      <c r="R161" s="83" t="s">
        <v>207</v>
      </c>
      <c r="S161" s="83"/>
      <c r="T161" s="83"/>
      <c r="U161" s="48"/>
      <c r="X161" s="1"/>
      <c r="Y161" s="1"/>
      <c r="Z161" s="1"/>
      <c r="AA161" s="1"/>
      <c r="AB161" s="1"/>
      <c r="AC161" s="1"/>
      <c r="AD161" s="1"/>
    </row>
    <row r="162" spans="1:32" ht="39" customHeight="1">
      <c r="A162" s="13"/>
      <c r="B162" s="83">
        <v>2013</v>
      </c>
      <c r="C162" s="83"/>
      <c r="D162" s="83"/>
      <c r="E162" s="35"/>
      <c r="F162" s="87" t="s">
        <v>212</v>
      </c>
      <c r="G162" s="87"/>
      <c r="H162" s="87"/>
      <c r="I162" s="35"/>
      <c r="J162" s="83" t="s">
        <v>343</v>
      </c>
      <c r="K162" s="83"/>
      <c r="L162" s="83"/>
      <c r="M162" s="35"/>
      <c r="N162" s="84">
        <v>115000</v>
      </c>
      <c r="O162" s="85"/>
      <c r="P162" s="86"/>
      <c r="Q162" s="35"/>
      <c r="R162" s="83" t="s">
        <v>207</v>
      </c>
      <c r="S162" s="83"/>
      <c r="T162" s="83"/>
      <c r="U162" s="48">
        <f>IF(R162="High", 3, IF(R162="Medium", 2, IF(R162="Low", 1,"") ))</f>
        <v>2</v>
      </c>
      <c r="X162" s="1" t="s">
        <v>101</v>
      </c>
      <c r="Y162" s="1"/>
      <c r="Z162" s="1"/>
      <c r="AA162" s="1"/>
      <c r="AB162" s="1"/>
      <c r="AC162" s="1"/>
      <c r="AD162" s="1"/>
    </row>
    <row r="163" spans="1:32" ht="15" customHeight="1" thickBot="1">
      <c r="A163" s="13"/>
      <c r="B163" s="75"/>
      <c r="C163" s="75"/>
      <c r="D163" s="75"/>
      <c r="E163" s="67"/>
      <c r="F163" s="75"/>
      <c r="G163" s="75"/>
      <c r="H163" s="75"/>
      <c r="I163" s="67"/>
      <c r="J163" s="75"/>
      <c r="K163" s="75"/>
      <c r="L163" s="75"/>
      <c r="M163" s="67"/>
      <c r="N163" s="76"/>
      <c r="O163" s="76"/>
      <c r="P163" s="76"/>
      <c r="Q163" s="67"/>
      <c r="R163" s="75"/>
      <c r="S163" s="75"/>
      <c r="T163" s="75"/>
      <c r="U163" s="48"/>
      <c r="X163" s="1" t="s">
        <v>102</v>
      </c>
      <c r="Y163" s="1"/>
      <c r="Z163" s="1"/>
      <c r="AA163" s="1"/>
      <c r="AB163" s="1"/>
      <c r="AC163" s="1"/>
      <c r="AD163" s="1"/>
    </row>
    <row r="164" spans="1:32" ht="15" customHeight="1">
      <c r="A164" s="13"/>
      <c r="B164" s="9"/>
      <c r="C164" s="9"/>
      <c r="D164" s="9"/>
      <c r="E164" s="9"/>
      <c r="F164" s="9"/>
      <c r="G164" s="9"/>
      <c r="H164" s="181" t="s">
        <v>338</v>
      </c>
      <c r="I164" s="182"/>
      <c r="J164" s="182"/>
      <c r="K164" s="182"/>
      <c r="L164" s="182"/>
      <c r="M164" s="182"/>
      <c r="N164" s="189">
        <f>SUMIFS(N97:P162, J97:L162, "Directly related")</f>
        <v>99067856.169999987</v>
      </c>
      <c r="O164" s="182"/>
      <c r="P164" s="182"/>
      <c r="Q164" s="9"/>
      <c r="R164" s="194" t="s">
        <v>341</v>
      </c>
      <c r="S164" s="200"/>
      <c r="T164" s="201"/>
      <c r="U164" s="49"/>
      <c r="X164" s="1" t="s">
        <v>103</v>
      </c>
      <c r="Y164" s="1"/>
      <c r="Z164" s="1"/>
      <c r="AA164" s="1"/>
      <c r="AB164" s="1"/>
      <c r="AC164" s="1"/>
      <c r="AD164" s="1"/>
    </row>
    <row r="165" spans="1:32" ht="15" customHeight="1">
      <c r="A165" s="13"/>
      <c r="B165" s="9"/>
      <c r="C165" s="9"/>
      <c r="D165" s="9"/>
      <c r="E165" s="9"/>
      <c r="F165" s="9"/>
      <c r="G165" s="9"/>
      <c r="H165" s="181" t="s">
        <v>339</v>
      </c>
      <c r="I165" s="182"/>
      <c r="J165" s="182"/>
      <c r="K165" s="182"/>
      <c r="L165" s="182"/>
      <c r="M165" s="182"/>
      <c r="N165" s="189">
        <f>SUMIFS(N97:P162, J97:L162, "Indirectly related")</f>
        <v>452541745.0399999</v>
      </c>
      <c r="O165" s="182"/>
      <c r="P165" s="182"/>
      <c r="Q165" s="9"/>
      <c r="R165" s="202"/>
      <c r="S165" s="203"/>
      <c r="T165" s="204"/>
      <c r="U165" s="49"/>
      <c r="X165" s="1" t="s">
        <v>104</v>
      </c>
      <c r="Y165" s="1"/>
      <c r="Z165" s="1"/>
      <c r="AA165" s="1"/>
      <c r="AB165" s="1"/>
      <c r="AC165" s="1"/>
      <c r="AD165" s="1"/>
    </row>
    <row r="166" spans="1:32" ht="15" customHeight="1" thickBot="1">
      <c r="A166" s="13"/>
      <c r="B166" s="9"/>
      <c r="C166" s="9"/>
      <c r="D166" s="9"/>
      <c r="E166" s="9"/>
      <c r="F166" s="9"/>
      <c r="G166" s="9"/>
      <c r="H166" s="181" t="s">
        <v>342</v>
      </c>
      <c r="I166" s="182"/>
      <c r="J166" s="182"/>
      <c r="K166" s="182"/>
      <c r="L166" s="182"/>
      <c r="M166" s="182"/>
      <c r="N166" s="189">
        <f>SUMIFS(N97:P162,J97:L162, "Total (Directly + Indirectly related)")</f>
        <v>0</v>
      </c>
      <c r="O166" s="182"/>
      <c r="P166" s="182"/>
      <c r="Q166" s="9"/>
      <c r="R166" s="202"/>
      <c r="S166" s="203"/>
      <c r="T166" s="204"/>
      <c r="U166" s="49"/>
      <c r="X166" s="1" t="s">
        <v>105</v>
      </c>
      <c r="Y166" s="1"/>
      <c r="Z166" s="1"/>
      <c r="AA166" s="1"/>
      <c r="AB166" s="1"/>
      <c r="AC166" s="1"/>
      <c r="AD166" s="1"/>
    </row>
    <row r="167" spans="1:32" ht="15" customHeight="1" thickBot="1">
      <c r="A167" s="13"/>
      <c r="B167" s="67"/>
      <c r="C167" s="9"/>
      <c r="D167" s="9"/>
      <c r="E167" s="9"/>
      <c r="F167" s="9"/>
      <c r="G167" s="9"/>
      <c r="H167" s="179" t="s">
        <v>340</v>
      </c>
      <c r="I167" s="180"/>
      <c r="J167" s="180"/>
      <c r="K167" s="180"/>
      <c r="L167" s="180"/>
      <c r="M167" s="180"/>
      <c r="N167" s="183">
        <f>SUBTOTAL(109, N97:P162)</f>
        <v>551609601.20999992</v>
      </c>
      <c r="O167" s="183"/>
      <c r="P167" s="184"/>
      <c r="Q167" s="9"/>
      <c r="R167" s="185" t="str">
        <f>IF(U167="", "No value selected", IF(U167&gt;2,"High", IF(U167&lt;2, "Low","Medium")))</f>
        <v>High</v>
      </c>
      <c r="S167" s="186"/>
      <c r="T167" s="187"/>
      <c r="U167" s="50">
        <f>IF(SUBTOTAL(109, U97:U162)&gt;0, SUBTOTAL(101, U97:U162),"")</f>
        <v>2.9</v>
      </c>
      <c r="X167" s="1" t="s">
        <v>106</v>
      </c>
      <c r="Y167" s="1"/>
      <c r="Z167" s="1"/>
      <c r="AA167" s="1"/>
      <c r="AB167" s="1"/>
      <c r="AC167" s="1"/>
      <c r="AD167" s="1"/>
    </row>
    <row r="168" spans="1:32" ht="15" customHeight="1">
      <c r="A168" s="13"/>
      <c r="B168" s="67"/>
      <c r="C168" s="9"/>
      <c r="D168" s="9"/>
      <c r="E168" s="9"/>
      <c r="F168" s="9"/>
      <c r="G168" s="9"/>
      <c r="H168" s="9"/>
      <c r="I168" s="9"/>
      <c r="J168" s="9"/>
      <c r="K168" s="9"/>
      <c r="L168" s="9"/>
      <c r="M168" s="9"/>
      <c r="N168" s="7"/>
      <c r="O168" s="8"/>
      <c r="P168" s="8"/>
      <c r="Q168" s="9"/>
      <c r="R168" s="9"/>
      <c r="S168" s="68"/>
      <c r="T168" s="68"/>
      <c r="U168" s="50"/>
      <c r="X168" s="1" t="s">
        <v>107</v>
      </c>
      <c r="Y168" s="1"/>
      <c r="Z168" s="1"/>
      <c r="AA168" s="1"/>
      <c r="AB168" s="1"/>
      <c r="AC168" s="1"/>
      <c r="AD168" s="1"/>
    </row>
    <row r="169" spans="1:32" ht="15" customHeight="1">
      <c r="A169" s="13"/>
      <c r="B169" s="113" t="s">
        <v>357</v>
      </c>
      <c r="C169" s="114"/>
      <c r="D169" s="114"/>
      <c r="E169" s="114"/>
      <c r="F169" s="114"/>
      <c r="G169" s="114"/>
      <c r="H169" s="114"/>
      <c r="I169" s="114"/>
      <c r="J169" s="114"/>
      <c r="K169" s="114"/>
      <c r="L169" s="114"/>
      <c r="M169" s="114"/>
      <c r="N169" s="114"/>
      <c r="O169" s="114"/>
      <c r="P169" s="114"/>
      <c r="Q169" s="114"/>
      <c r="R169" s="114"/>
      <c r="S169" s="114"/>
      <c r="T169" s="115"/>
      <c r="U169" s="50"/>
      <c r="X169" s="1" t="s">
        <v>108</v>
      </c>
      <c r="Y169" s="1"/>
      <c r="Z169" s="1"/>
      <c r="AA169" s="1"/>
      <c r="AB169" s="1"/>
      <c r="AC169" s="1"/>
      <c r="AD169" s="1"/>
    </row>
    <row r="170" spans="1:32" ht="15" customHeight="1">
      <c r="A170" s="13"/>
      <c r="B170" s="152"/>
      <c r="C170" s="117"/>
      <c r="D170" s="117"/>
      <c r="E170" s="117"/>
      <c r="F170" s="117"/>
      <c r="G170" s="117"/>
      <c r="H170" s="117"/>
      <c r="I170" s="117"/>
      <c r="J170" s="117"/>
      <c r="K170" s="117"/>
      <c r="L170" s="117"/>
      <c r="M170" s="117"/>
      <c r="N170" s="117"/>
      <c r="O170" s="117"/>
      <c r="P170" s="117"/>
      <c r="Q170" s="117"/>
      <c r="R170" s="117"/>
      <c r="S170" s="117"/>
      <c r="T170" s="118"/>
      <c r="U170" s="50"/>
      <c r="X170" s="1" t="s">
        <v>109</v>
      </c>
      <c r="Y170" s="1"/>
      <c r="Z170" s="1"/>
      <c r="AA170" s="1"/>
      <c r="AB170" s="1"/>
      <c r="AC170" s="1"/>
      <c r="AD170" s="1"/>
    </row>
    <row r="171" spans="1:32" ht="15" customHeight="1">
      <c r="A171" s="13"/>
      <c r="B171" s="153"/>
      <c r="C171" s="154"/>
      <c r="D171" s="154"/>
      <c r="E171" s="154"/>
      <c r="F171" s="154"/>
      <c r="G171" s="154"/>
      <c r="H171" s="154"/>
      <c r="I171" s="154"/>
      <c r="J171" s="154"/>
      <c r="K171" s="154"/>
      <c r="L171" s="154"/>
      <c r="M171" s="154"/>
      <c r="N171" s="154"/>
      <c r="O171" s="154"/>
      <c r="P171" s="154"/>
      <c r="Q171" s="154"/>
      <c r="R171" s="154"/>
      <c r="S171" s="154"/>
      <c r="T171" s="155"/>
      <c r="U171" s="50"/>
      <c r="X171" s="1" t="s">
        <v>110</v>
      </c>
      <c r="Y171" s="1"/>
      <c r="Z171" s="1"/>
      <c r="AA171" s="1"/>
      <c r="AB171" s="1"/>
      <c r="AC171" s="1"/>
      <c r="AD171" s="1"/>
    </row>
    <row r="172" spans="1:32" ht="15.75" customHeight="1">
      <c r="A172" s="13"/>
      <c r="B172" s="26"/>
      <c r="C172" s="26"/>
      <c r="D172" s="26"/>
      <c r="E172" s="26"/>
      <c r="F172" s="26"/>
      <c r="G172" s="26"/>
      <c r="H172" s="26"/>
      <c r="I172" s="26"/>
      <c r="J172" s="26"/>
      <c r="K172" s="26"/>
      <c r="L172" s="26"/>
      <c r="M172" s="26"/>
      <c r="N172" s="26"/>
      <c r="O172" s="26"/>
      <c r="P172" s="26"/>
      <c r="Q172" s="26"/>
      <c r="R172" s="26"/>
      <c r="S172" s="26"/>
      <c r="T172" s="26"/>
      <c r="U172" s="50"/>
      <c r="X172" s="1" t="s">
        <v>111</v>
      </c>
      <c r="Y172" s="1"/>
      <c r="Z172" s="1"/>
      <c r="AA172" s="1"/>
      <c r="AB172" s="1"/>
      <c r="AC172" s="1"/>
      <c r="AD172" s="1"/>
    </row>
    <row r="173" spans="1:32" ht="15.75" customHeight="1">
      <c r="A173" s="13"/>
      <c r="B173" s="17" t="s">
        <v>294</v>
      </c>
      <c r="C173" s="26"/>
      <c r="D173" s="26"/>
      <c r="E173" s="26"/>
      <c r="F173" s="26"/>
      <c r="G173" s="26"/>
      <c r="H173" s="26"/>
      <c r="I173" s="26"/>
      <c r="J173" s="26"/>
      <c r="K173" s="26"/>
      <c r="L173" s="26"/>
      <c r="M173" s="26"/>
      <c r="N173" s="26"/>
      <c r="O173" s="26"/>
      <c r="P173" s="26"/>
      <c r="Q173" s="26"/>
      <c r="R173" s="26"/>
      <c r="S173" s="26"/>
      <c r="T173" s="26"/>
      <c r="U173" s="50"/>
      <c r="X173" s="1" t="s">
        <v>112</v>
      </c>
      <c r="Y173" s="1"/>
      <c r="Z173" s="1"/>
      <c r="AA173" s="1"/>
      <c r="AB173" s="1"/>
      <c r="AC173" s="1"/>
      <c r="AD173" s="1"/>
    </row>
    <row r="174" spans="1:32" ht="15.75" customHeight="1">
      <c r="A174" s="13"/>
      <c r="B174" s="129" t="s">
        <v>298</v>
      </c>
      <c r="C174" s="129"/>
      <c r="D174" s="129"/>
      <c r="E174" s="129"/>
      <c r="F174" s="129"/>
      <c r="G174" s="129"/>
      <c r="H174" s="129"/>
      <c r="I174" s="129"/>
      <c r="J174" s="129"/>
      <c r="K174" s="129"/>
      <c r="L174" s="129"/>
      <c r="M174" s="129"/>
      <c r="N174" s="129"/>
      <c r="O174" s="129"/>
      <c r="P174" s="129"/>
      <c r="Q174" s="129"/>
      <c r="R174" s="129"/>
      <c r="S174" s="129"/>
      <c r="T174" s="129"/>
      <c r="U174" s="50"/>
      <c r="V174" s="45"/>
      <c r="W174" s="45"/>
      <c r="X174" s="1" t="s">
        <v>113</v>
      </c>
      <c r="Y174" s="1"/>
      <c r="Z174" s="1"/>
      <c r="AA174" s="1"/>
      <c r="AB174" s="1"/>
      <c r="AC174" s="1"/>
      <c r="AD174" s="1"/>
    </row>
    <row r="175" spans="1:32" ht="78" customHeight="1">
      <c r="A175" s="13"/>
      <c r="B175" s="94" t="s">
        <v>299</v>
      </c>
      <c r="C175" s="94"/>
      <c r="D175" s="94"/>
      <c r="E175" s="94"/>
      <c r="F175" s="94"/>
      <c r="G175" s="94"/>
      <c r="H175" s="94"/>
      <c r="I175" s="94"/>
      <c r="J175" s="94"/>
      <c r="K175" s="94"/>
      <c r="L175" s="94"/>
      <c r="M175" s="94"/>
      <c r="N175" s="94"/>
      <c r="O175" s="94"/>
      <c r="P175" s="94"/>
      <c r="Q175" s="94"/>
      <c r="R175" s="94"/>
      <c r="S175" s="94"/>
      <c r="T175" s="94"/>
      <c r="U175" s="41"/>
      <c r="V175" s="45"/>
      <c r="W175" s="45"/>
      <c r="X175" s="1" t="s">
        <v>114</v>
      </c>
      <c r="Y175" s="1"/>
      <c r="Z175" s="1"/>
      <c r="AA175" s="1"/>
      <c r="AB175" s="1"/>
      <c r="AC175" s="1"/>
      <c r="AD175" s="1"/>
    </row>
    <row r="176" spans="1:32" s="45" customFormat="1" ht="15.75" customHeight="1">
      <c r="A176" s="13"/>
      <c r="B176" s="94" t="s">
        <v>300</v>
      </c>
      <c r="C176" s="94"/>
      <c r="D176" s="94"/>
      <c r="E176" s="94"/>
      <c r="F176" s="94"/>
      <c r="G176" s="94"/>
      <c r="H176" s="94"/>
      <c r="I176" s="94"/>
      <c r="J176" s="94"/>
      <c r="K176" s="94"/>
      <c r="L176" s="94"/>
      <c r="M176" s="94"/>
      <c r="N176" s="94"/>
      <c r="O176" s="94"/>
      <c r="P176" s="94"/>
      <c r="Q176" s="94"/>
      <c r="R176" s="94"/>
      <c r="S176" s="94"/>
      <c r="T176" s="94"/>
      <c r="U176" s="41"/>
      <c r="X176" s="1" t="s">
        <v>115</v>
      </c>
      <c r="Y176" s="1"/>
      <c r="Z176" s="1"/>
      <c r="AA176" s="1"/>
      <c r="AB176" s="1"/>
      <c r="AC176" s="1"/>
      <c r="AD176" s="1"/>
      <c r="AE176" s="57"/>
      <c r="AF176" s="57"/>
    </row>
    <row r="177" spans="1:32" s="45" customFormat="1" ht="90.75" customHeight="1">
      <c r="A177" s="13"/>
      <c r="B177" s="94" t="s">
        <v>301</v>
      </c>
      <c r="C177" s="94"/>
      <c r="D177" s="94"/>
      <c r="E177" s="94"/>
      <c r="F177" s="94"/>
      <c r="G177" s="94"/>
      <c r="H177" s="94"/>
      <c r="I177" s="94"/>
      <c r="J177" s="94"/>
      <c r="K177" s="94"/>
      <c r="L177" s="94"/>
      <c r="M177" s="94"/>
      <c r="N177" s="94"/>
      <c r="O177" s="94"/>
      <c r="P177" s="94"/>
      <c r="Q177" s="94"/>
      <c r="R177" s="94"/>
      <c r="S177" s="94"/>
      <c r="T177" s="94"/>
      <c r="U177" s="41"/>
      <c r="V177" s="39"/>
      <c r="W177" s="39"/>
      <c r="X177" s="1" t="s">
        <v>116</v>
      </c>
      <c r="Y177" s="1"/>
      <c r="Z177" s="1"/>
      <c r="AA177" s="1"/>
      <c r="AB177" s="1"/>
      <c r="AC177" s="1"/>
      <c r="AD177" s="1"/>
      <c r="AE177" s="57"/>
      <c r="AF177" s="57"/>
    </row>
    <row r="178" spans="1:32" s="45" customFormat="1" ht="17.25" customHeight="1">
      <c r="A178" s="13"/>
      <c r="B178" s="94" t="s">
        <v>302</v>
      </c>
      <c r="C178" s="94"/>
      <c r="D178" s="94"/>
      <c r="E178" s="94"/>
      <c r="F178" s="94"/>
      <c r="G178" s="94"/>
      <c r="H178" s="94"/>
      <c r="I178" s="94"/>
      <c r="J178" s="94"/>
      <c r="K178" s="94"/>
      <c r="L178" s="94"/>
      <c r="M178" s="94"/>
      <c r="N178" s="94"/>
      <c r="O178" s="94"/>
      <c r="P178" s="94"/>
      <c r="Q178" s="94"/>
      <c r="R178" s="94"/>
      <c r="S178" s="94"/>
      <c r="T178" s="94"/>
      <c r="U178" s="41"/>
      <c r="V178" s="39"/>
      <c r="W178" s="39"/>
      <c r="X178" s="1" t="s">
        <v>117</v>
      </c>
      <c r="Y178" s="1"/>
      <c r="Z178" s="1"/>
      <c r="AA178" s="1"/>
      <c r="AB178" s="1"/>
      <c r="AC178" s="1"/>
      <c r="AD178" s="1"/>
      <c r="AE178" s="57"/>
      <c r="AF178" s="57"/>
    </row>
    <row r="179" spans="1:32" ht="18" customHeight="1">
      <c r="A179" s="13"/>
      <c r="B179" s="27"/>
      <c r="C179" s="27"/>
      <c r="D179" s="27"/>
      <c r="E179" s="27"/>
      <c r="F179" s="27"/>
      <c r="G179" s="27"/>
      <c r="H179" s="27"/>
      <c r="I179" s="27"/>
      <c r="J179" s="27"/>
      <c r="K179" s="27"/>
      <c r="L179" s="27"/>
      <c r="M179" s="27"/>
      <c r="N179" s="27"/>
      <c r="O179" s="27"/>
      <c r="P179" s="27"/>
      <c r="Q179" s="27"/>
      <c r="R179" s="27"/>
      <c r="S179" s="27"/>
      <c r="T179" s="27"/>
      <c r="U179" s="41"/>
      <c r="X179" s="1" t="s">
        <v>118</v>
      </c>
      <c r="Y179" s="1"/>
      <c r="Z179" s="1"/>
      <c r="AA179" s="1"/>
      <c r="AB179" s="1"/>
      <c r="AC179" s="1"/>
      <c r="AD179" s="1"/>
    </row>
    <row r="180" spans="1:32" ht="17.25" customHeight="1">
      <c r="A180" s="13"/>
      <c r="B180" s="141" t="s">
        <v>213</v>
      </c>
      <c r="C180" s="141"/>
      <c r="D180" s="141"/>
      <c r="E180" s="141"/>
      <c r="F180" s="141"/>
      <c r="G180" s="141"/>
      <c r="H180" s="141"/>
      <c r="I180" s="141"/>
      <c r="J180" s="141"/>
      <c r="K180" s="141"/>
      <c r="L180" s="141"/>
      <c r="M180" s="141"/>
      <c r="N180" s="141"/>
      <c r="O180" s="141"/>
      <c r="P180" s="141"/>
      <c r="Q180" s="141"/>
      <c r="R180" s="141"/>
      <c r="S180" s="141"/>
      <c r="T180" s="141"/>
      <c r="U180" s="41"/>
      <c r="X180" s="1" t="s">
        <v>119</v>
      </c>
      <c r="Y180" s="1"/>
      <c r="Z180" s="1"/>
      <c r="AA180" s="1"/>
      <c r="AB180" s="1"/>
      <c r="AC180" s="1"/>
      <c r="AD180" s="1"/>
    </row>
    <row r="181" spans="1:32" ht="15.75" customHeight="1">
      <c r="A181" s="13"/>
      <c r="B181" s="30"/>
      <c r="C181" s="27"/>
      <c r="D181" s="27"/>
      <c r="E181" s="27"/>
      <c r="F181" s="27"/>
      <c r="G181" s="27"/>
      <c r="H181" s="27"/>
      <c r="I181" s="27"/>
      <c r="J181" s="27"/>
      <c r="K181" s="27"/>
      <c r="L181" s="27"/>
      <c r="M181" s="27"/>
      <c r="N181" s="27"/>
      <c r="O181" s="27"/>
      <c r="P181" s="27"/>
      <c r="Q181" s="27"/>
      <c r="R181" s="27"/>
      <c r="S181" s="27"/>
      <c r="T181" s="27"/>
      <c r="U181" s="41"/>
      <c r="X181" s="1" t="s">
        <v>120</v>
      </c>
      <c r="Y181" s="1"/>
      <c r="Z181" s="1"/>
      <c r="AA181" s="1"/>
      <c r="AB181" s="1"/>
      <c r="AC181" s="1"/>
      <c r="AD181" s="1"/>
    </row>
    <row r="182" spans="1:32" ht="32.25" customHeight="1">
      <c r="A182" s="14"/>
      <c r="B182" s="94" t="s">
        <v>253</v>
      </c>
      <c r="C182" s="95"/>
      <c r="D182" s="95"/>
      <c r="E182" s="95"/>
      <c r="F182" s="95"/>
      <c r="G182" s="95"/>
      <c r="H182" s="95"/>
      <c r="I182" s="95"/>
      <c r="J182" s="95"/>
      <c r="K182" s="95"/>
      <c r="L182" s="95"/>
      <c r="M182" s="95"/>
      <c r="N182" s="95"/>
      <c r="O182" s="95"/>
      <c r="P182" s="95"/>
      <c r="Q182" s="95"/>
      <c r="R182" s="95"/>
      <c r="S182" s="95"/>
      <c r="T182" s="95"/>
      <c r="U182" s="43"/>
      <c r="X182" s="1" t="s">
        <v>121</v>
      </c>
      <c r="Y182" s="1"/>
      <c r="Z182" s="1"/>
      <c r="AA182" s="1"/>
      <c r="AB182" s="1"/>
      <c r="AC182" s="1"/>
      <c r="AD182" s="1"/>
    </row>
    <row r="183" spans="1:32" ht="30" customHeight="1">
      <c r="A183" s="14"/>
      <c r="B183" s="122" t="s">
        <v>254</v>
      </c>
      <c r="C183" s="123"/>
      <c r="D183" s="123"/>
      <c r="E183" s="123"/>
      <c r="F183" s="123"/>
      <c r="G183" s="123"/>
      <c r="H183" s="123"/>
      <c r="I183" s="123"/>
      <c r="J183" s="123"/>
      <c r="K183" s="123"/>
      <c r="L183" s="123"/>
      <c r="M183" s="123"/>
      <c r="N183" s="123"/>
      <c r="O183" s="123"/>
      <c r="P183" s="123"/>
      <c r="Q183" s="123"/>
      <c r="R183" s="123"/>
      <c r="S183" s="123"/>
      <c r="T183" s="123"/>
      <c r="U183" s="43"/>
      <c r="X183" s="1" t="s">
        <v>122</v>
      </c>
      <c r="Y183" s="1"/>
      <c r="Z183" s="1"/>
      <c r="AA183" s="1"/>
      <c r="AB183" s="1"/>
      <c r="AC183" s="1"/>
      <c r="AD183" s="1"/>
    </row>
    <row r="184" spans="1:32" ht="62.25" customHeight="1">
      <c r="A184" s="14"/>
      <c r="B184" s="94" t="s">
        <v>255</v>
      </c>
      <c r="C184" s="95"/>
      <c r="D184" s="95"/>
      <c r="E184" s="95"/>
      <c r="F184" s="95"/>
      <c r="G184" s="95"/>
      <c r="H184" s="95"/>
      <c r="I184" s="95"/>
      <c r="J184" s="95"/>
      <c r="K184" s="95"/>
      <c r="L184" s="95"/>
      <c r="M184" s="95"/>
      <c r="N184" s="95"/>
      <c r="O184" s="95"/>
      <c r="P184" s="95"/>
      <c r="Q184" s="95"/>
      <c r="R184" s="95"/>
      <c r="S184" s="95"/>
      <c r="T184" s="95"/>
      <c r="U184" s="43"/>
      <c r="V184" s="42"/>
      <c r="W184" s="42"/>
      <c r="X184" s="1" t="s">
        <v>123</v>
      </c>
      <c r="Y184" s="1"/>
      <c r="Z184" s="1"/>
      <c r="AA184" s="1"/>
      <c r="AB184" s="1"/>
      <c r="AC184" s="1"/>
      <c r="AD184" s="1"/>
    </row>
    <row r="185" spans="1:32" ht="15" customHeight="1">
      <c r="A185" s="13"/>
      <c r="B185" s="27"/>
      <c r="C185" s="27"/>
      <c r="D185" s="27"/>
      <c r="E185" s="27"/>
      <c r="F185" s="27"/>
      <c r="G185" s="27"/>
      <c r="H185" s="27"/>
      <c r="I185" s="27"/>
      <c r="J185" s="27"/>
      <c r="K185" s="27"/>
      <c r="L185" s="27"/>
      <c r="M185" s="27"/>
      <c r="N185" s="27"/>
      <c r="O185" s="27"/>
      <c r="P185" s="27"/>
      <c r="Q185" s="27"/>
      <c r="R185" s="27"/>
      <c r="S185" s="27"/>
      <c r="T185" s="27"/>
      <c r="U185" s="41"/>
      <c r="V185" s="42"/>
      <c r="W185" s="42"/>
      <c r="X185" s="74" t="s">
        <v>124</v>
      </c>
      <c r="Y185" s="1"/>
      <c r="Z185" s="1"/>
      <c r="AA185" s="1"/>
      <c r="AB185" s="1"/>
      <c r="AC185" s="1"/>
      <c r="AD185" s="1"/>
    </row>
    <row r="186" spans="1:32" s="42" customFormat="1" ht="14.25" customHeight="1">
      <c r="A186" s="13"/>
      <c r="B186" s="142" t="s">
        <v>260</v>
      </c>
      <c r="C186" s="143"/>
      <c r="D186" s="143"/>
      <c r="E186" s="143"/>
      <c r="F186" s="143"/>
      <c r="G186" s="143"/>
      <c r="H186" s="143"/>
      <c r="I186" s="143"/>
      <c r="J186" s="143"/>
      <c r="K186" s="143"/>
      <c r="L186" s="143"/>
      <c r="M186" s="143"/>
      <c r="N186" s="143"/>
      <c r="O186" s="143"/>
      <c r="P186" s="143"/>
      <c r="Q186" s="143"/>
      <c r="R186" s="143"/>
      <c r="S186" s="143"/>
      <c r="T186" s="144"/>
      <c r="U186" s="41"/>
      <c r="X186" s="1" t="s">
        <v>125</v>
      </c>
      <c r="Y186" s="1"/>
      <c r="Z186" s="1"/>
      <c r="AA186" s="1"/>
      <c r="AB186" s="1"/>
      <c r="AC186" s="1"/>
      <c r="AD186" s="1"/>
      <c r="AE186" s="56"/>
      <c r="AF186" s="56"/>
    </row>
    <row r="187" spans="1:32" s="42" customFormat="1" ht="18" customHeight="1">
      <c r="A187" s="13"/>
      <c r="B187" s="27"/>
      <c r="C187" s="27"/>
      <c r="D187" s="27"/>
      <c r="E187" s="27"/>
      <c r="F187" s="27"/>
      <c r="G187" s="27"/>
      <c r="H187" s="27"/>
      <c r="I187" s="27"/>
      <c r="J187" s="27"/>
      <c r="K187" s="27"/>
      <c r="L187" s="27"/>
      <c r="M187" s="27"/>
      <c r="N187" s="27"/>
      <c r="O187" s="27"/>
      <c r="P187" s="27"/>
      <c r="Q187" s="27"/>
      <c r="R187" s="27"/>
      <c r="S187" s="27"/>
      <c r="T187" s="27"/>
      <c r="U187" s="41"/>
      <c r="V187" s="39"/>
      <c r="W187" s="39"/>
      <c r="X187" s="1" t="s">
        <v>126</v>
      </c>
      <c r="Y187" s="1"/>
      <c r="Z187" s="1"/>
      <c r="AA187" s="1"/>
      <c r="AB187" s="1"/>
      <c r="AC187" s="1"/>
      <c r="AD187" s="1"/>
      <c r="AE187" s="56"/>
      <c r="AF187" s="56"/>
    </row>
    <row r="188" spans="1:32" s="42" customFormat="1" ht="13.5" customHeight="1">
      <c r="A188" s="13"/>
      <c r="B188" s="2"/>
      <c r="C188" s="27"/>
      <c r="D188" s="127" t="s">
        <v>303</v>
      </c>
      <c r="E188" s="128"/>
      <c r="F188" s="128"/>
      <c r="G188" s="128"/>
      <c r="H188" s="128"/>
      <c r="I188" s="128"/>
      <c r="J188" s="128"/>
      <c r="K188" s="128"/>
      <c r="L188" s="128"/>
      <c r="M188" s="128"/>
      <c r="N188" s="128"/>
      <c r="O188" s="128"/>
      <c r="P188" s="128"/>
      <c r="Q188" s="128"/>
      <c r="R188" s="128"/>
      <c r="S188" s="128"/>
      <c r="T188" s="128"/>
      <c r="U188" s="41"/>
      <c r="V188" s="39"/>
      <c r="W188" s="39"/>
      <c r="X188" s="1" t="s">
        <v>127</v>
      </c>
      <c r="Y188" s="1"/>
      <c r="Z188" s="1"/>
      <c r="AA188" s="1"/>
      <c r="AB188" s="1"/>
      <c r="AC188" s="1"/>
      <c r="AD188" s="1"/>
      <c r="AE188" s="56"/>
      <c r="AF188" s="56"/>
    </row>
    <row r="189" spans="1:32">
      <c r="A189" s="13"/>
      <c r="B189" s="3"/>
      <c r="C189" s="27"/>
      <c r="D189" s="177" t="s">
        <v>256</v>
      </c>
      <c r="E189" s="178"/>
      <c r="F189" s="178"/>
      <c r="G189" s="178"/>
      <c r="H189" s="178"/>
      <c r="I189" s="178"/>
      <c r="J189" s="178"/>
      <c r="K189" s="178"/>
      <c r="L189" s="178"/>
      <c r="M189" s="178"/>
      <c r="N189" s="178"/>
      <c r="O189" s="178"/>
      <c r="P189" s="178"/>
      <c r="Q189" s="178"/>
      <c r="R189" s="178"/>
      <c r="S189" s="178"/>
      <c r="T189" s="178"/>
      <c r="U189" s="41"/>
      <c r="X189" s="1" t="s">
        <v>128</v>
      </c>
      <c r="Y189" s="1"/>
      <c r="Z189" s="1"/>
      <c r="AA189" s="1"/>
      <c r="AB189" s="1"/>
      <c r="AC189" s="1"/>
      <c r="AD189" s="1"/>
    </row>
    <row r="190" spans="1:32">
      <c r="A190" s="13"/>
      <c r="B190" s="3"/>
      <c r="C190" s="27"/>
      <c r="D190" s="178"/>
      <c r="E190" s="178"/>
      <c r="F190" s="178"/>
      <c r="G190" s="178"/>
      <c r="H190" s="178"/>
      <c r="I190" s="178"/>
      <c r="J190" s="178"/>
      <c r="K190" s="178"/>
      <c r="L190" s="178"/>
      <c r="M190" s="178"/>
      <c r="N190" s="178"/>
      <c r="O190" s="178"/>
      <c r="P190" s="178"/>
      <c r="Q190" s="178"/>
      <c r="R190" s="178"/>
      <c r="S190" s="178"/>
      <c r="T190" s="178"/>
      <c r="U190" s="41"/>
      <c r="X190" s="1" t="s">
        <v>129</v>
      </c>
      <c r="Y190" s="1"/>
      <c r="Z190" s="1"/>
      <c r="AA190" s="1"/>
      <c r="AB190" s="1"/>
      <c r="AC190" s="1"/>
      <c r="AD190" s="1"/>
    </row>
    <row r="191" spans="1:32">
      <c r="A191" s="13"/>
      <c r="B191" s="4"/>
      <c r="C191" s="27"/>
      <c r="D191" s="178"/>
      <c r="E191" s="178"/>
      <c r="F191" s="178"/>
      <c r="G191" s="178"/>
      <c r="H191" s="178"/>
      <c r="I191" s="178"/>
      <c r="J191" s="178"/>
      <c r="K191" s="178"/>
      <c r="L191" s="178"/>
      <c r="M191" s="178"/>
      <c r="N191" s="178"/>
      <c r="O191" s="178"/>
      <c r="P191" s="178"/>
      <c r="Q191" s="178"/>
      <c r="R191" s="178"/>
      <c r="S191" s="178"/>
      <c r="T191" s="178"/>
      <c r="U191" s="41"/>
      <c r="X191" s="1" t="s">
        <v>130</v>
      </c>
      <c r="Y191" s="1"/>
      <c r="Z191" s="1"/>
      <c r="AA191" s="1"/>
      <c r="AB191" s="1"/>
      <c r="AC191" s="1"/>
      <c r="AD191" s="1"/>
    </row>
    <row r="192" spans="1:32">
      <c r="A192" s="13"/>
      <c r="B192" s="5"/>
      <c r="C192" s="27"/>
      <c r="D192" s="27"/>
      <c r="E192" s="27"/>
      <c r="F192" s="27"/>
      <c r="G192" s="27"/>
      <c r="H192" s="27"/>
      <c r="I192" s="27"/>
      <c r="J192" s="27"/>
      <c r="K192" s="27"/>
      <c r="L192" s="27"/>
      <c r="M192" s="27"/>
      <c r="N192" s="27"/>
      <c r="O192" s="27"/>
      <c r="P192" s="27"/>
      <c r="Q192" s="27"/>
      <c r="R192" s="27"/>
      <c r="S192" s="27"/>
      <c r="T192" s="27"/>
      <c r="U192" s="41"/>
      <c r="X192" s="1" t="s">
        <v>131</v>
      </c>
      <c r="Y192" s="1"/>
      <c r="Z192" s="1"/>
      <c r="AA192" s="1"/>
      <c r="AB192" s="1"/>
      <c r="AC192" s="1"/>
      <c r="AD192" s="1"/>
    </row>
    <row r="193" spans="1:30">
      <c r="A193" s="13"/>
      <c r="B193" s="2"/>
      <c r="C193" s="27"/>
      <c r="D193" s="127" t="s">
        <v>304</v>
      </c>
      <c r="E193" s="128"/>
      <c r="F193" s="128"/>
      <c r="G193" s="128"/>
      <c r="H193" s="128"/>
      <c r="I193" s="128"/>
      <c r="J193" s="128"/>
      <c r="K193" s="128"/>
      <c r="L193" s="128"/>
      <c r="M193" s="128"/>
      <c r="N193" s="128"/>
      <c r="O193" s="128"/>
      <c r="P193" s="128"/>
      <c r="Q193" s="128"/>
      <c r="R193" s="128"/>
      <c r="S193" s="128"/>
      <c r="T193" s="128"/>
      <c r="U193" s="41"/>
      <c r="X193" s="1" t="s">
        <v>132</v>
      </c>
      <c r="Y193" s="1"/>
      <c r="Z193" s="1"/>
      <c r="AA193" s="1"/>
      <c r="AB193" s="1"/>
      <c r="AC193" s="1"/>
      <c r="AD193" s="1"/>
    </row>
    <row r="194" spans="1:30">
      <c r="A194" s="13"/>
      <c r="B194" s="3"/>
      <c r="C194" s="27"/>
      <c r="D194" s="177" t="s">
        <v>350</v>
      </c>
      <c r="E194" s="178"/>
      <c r="F194" s="178"/>
      <c r="G194" s="178"/>
      <c r="H194" s="178"/>
      <c r="I194" s="178"/>
      <c r="J194" s="178"/>
      <c r="K194" s="178"/>
      <c r="L194" s="178"/>
      <c r="M194" s="178"/>
      <c r="N194" s="178"/>
      <c r="O194" s="178"/>
      <c r="P194" s="178"/>
      <c r="Q194" s="178"/>
      <c r="R194" s="178"/>
      <c r="S194" s="178"/>
      <c r="T194" s="178"/>
      <c r="U194" s="41"/>
      <c r="X194" s="1" t="s">
        <v>133</v>
      </c>
      <c r="Y194" s="1"/>
      <c r="Z194" s="1"/>
      <c r="AA194" s="1"/>
      <c r="AB194" s="1"/>
      <c r="AC194" s="1"/>
      <c r="AD194" s="1"/>
    </row>
    <row r="195" spans="1:30">
      <c r="A195" s="13"/>
      <c r="B195" s="3"/>
      <c r="C195" s="27"/>
      <c r="D195" s="178"/>
      <c r="E195" s="178"/>
      <c r="F195" s="178"/>
      <c r="G195" s="178"/>
      <c r="H195" s="178"/>
      <c r="I195" s="178"/>
      <c r="J195" s="178"/>
      <c r="K195" s="178"/>
      <c r="L195" s="178"/>
      <c r="M195" s="178"/>
      <c r="N195" s="178"/>
      <c r="O195" s="178"/>
      <c r="P195" s="178"/>
      <c r="Q195" s="178"/>
      <c r="R195" s="178"/>
      <c r="S195" s="178"/>
      <c r="T195" s="178"/>
      <c r="U195" s="41"/>
      <c r="X195" s="1" t="s">
        <v>134</v>
      </c>
      <c r="Y195" s="1"/>
      <c r="Z195" s="1"/>
      <c r="AA195" s="1"/>
      <c r="AB195" s="1"/>
      <c r="AC195" s="1"/>
      <c r="AD195" s="1"/>
    </row>
    <row r="196" spans="1:30">
      <c r="A196" s="13"/>
      <c r="B196" s="4"/>
      <c r="C196" s="27"/>
      <c r="D196" s="178"/>
      <c r="E196" s="178"/>
      <c r="F196" s="178"/>
      <c r="G196" s="178"/>
      <c r="H196" s="178"/>
      <c r="I196" s="178"/>
      <c r="J196" s="178"/>
      <c r="K196" s="178"/>
      <c r="L196" s="178"/>
      <c r="M196" s="178"/>
      <c r="N196" s="178"/>
      <c r="O196" s="178"/>
      <c r="P196" s="178"/>
      <c r="Q196" s="178"/>
      <c r="R196" s="178"/>
      <c r="S196" s="178"/>
      <c r="T196" s="178"/>
      <c r="U196" s="41"/>
      <c r="X196" s="1" t="s">
        <v>135</v>
      </c>
      <c r="Y196" s="1"/>
      <c r="Z196" s="1"/>
      <c r="AA196" s="1"/>
      <c r="AB196" s="1"/>
      <c r="AC196" s="1"/>
      <c r="AD196" s="1"/>
    </row>
    <row r="197" spans="1:30">
      <c r="A197" s="13"/>
      <c r="B197" s="5"/>
      <c r="C197" s="27"/>
      <c r="D197" s="27"/>
      <c r="E197" s="27"/>
      <c r="F197" s="27"/>
      <c r="G197" s="27"/>
      <c r="H197" s="27"/>
      <c r="I197" s="27"/>
      <c r="J197" s="27"/>
      <c r="K197" s="27"/>
      <c r="L197" s="27"/>
      <c r="M197" s="27"/>
      <c r="N197" s="27"/>
      <c r="O197" s="27"/>
      <c r="P197" s="27"/>
      <c r="Q197" s="27"/>
      <c r="R197" s="27"/>
      <c r="S197" s="27"/>
      <c r="T197" s="27"/>
      <c r="U197" s="41"/>
      <c r="X197" s="1" t="s">
        <v>136</v>
      </c>
      <c r="Y197" s="1"/>
      <c r="Z197" s="1"/>
      <c r="AA197" s="1"/>
      <c r="AB197" s="1"/>
      <c r="AC197" s="1"/>
      <c r="AD197" s="1"/>
    </row>
    <row r="198" spans="1:30">
      <c r="A198" s="13"/>
      <c r="B198" s="2"/>
      <c r="C198" s="27"/>
      <c r="D198" s="127" t="s">
        <v>305</v>
      </c>
      <c r="E198" s="128"/>
      <c r="F198" s="128"/>
      <c r="G198" s="128"/>
      <c r="H198" s="128"/>
      <c r="I198" s="128"/>
      <c r="J198" s="128"/>
      <c r="K198" s="128"/>
      <c r="L198" s="128"/>
      <c r="M198" s="128"/>
      <c r="N198" s="128"/>
      <c r="O198" s="128"/>
      <c r="P198" s="128"/>
      <c r="Q198" s="128"/>
      <c r="R198" s="128"/>
      <c r="S198" s="128"/>
      <c r="T198" s="128"/>
      <c r="U198" s="41"/>
      <c r="X198" s="1" t="s">
        <v>137</v>
      </c>
      <c r="Y198" s="1"/>
      <c r="Z198" s="1"/>
      <c r="AA198" s="1"/>
      <c r="AB198" s="1"/>
      <c r="AC198" s="1"/>
      <c r="AD198" s="1"/>
    </row>
    <row r="199" spans="1:30">
      <c r="A199" s="13"/>
      <c r="B199" s="3"/>
      <c r="C199" s="27"/>
      <c r="D199" s="177" t="s">
        <v>256</v>
      </c>
      <c r="E199" s="178"/>
      <c r="F199" s="178"/>
      <c r="G199" s="178"/>
      <c r="H199" s="178"/>
      <c r="I199" s="178"/>
      <c r="J199" s="178"/>
      <c r="K199" s="178"/>
      <c r="L199" s="178"/>
      <c r="M199" s="178"/>
      <c r="N199" s="178"/>
      <c r="O199" s="178"/>
      <c r="P199" s="178"/>
      <c r="Q199" s="178"/>
      <c r="R199" s="178"/>
      <c r="S199" s="178"/>
      <c r="T199" s="178"/>
      <c r="U199" s="41"/>
      <c r="X199" s="1" t="s">
        <v>138</v>
      </c>
      <c r="Y199" s="1"/>
      <c r="Z199" s="1"/>
      <c r="AA199" s="1"/>
      <c r="AB199" s="1"/>
      <c r="AC199" s="1"/>
      <c r="AD199" s="1"/>
    </row>
    <row r="200" spans="1:30">
      <c r="A200" s="13"/>
      <c r="B200" s="3"/>
      <c r="C200" s="27"/>
      <c r="D200" s="178"/>
      <c r="E200" s="178"/>
      <c r="F200" s="178"/>
      <c r="G200" s="178"/>
      <c r="H200" s="178"/>
      <c r="I200" s="178"/>
      <c r="J200" s="178"/>
      <c r="K200" s="178"/>
      <c r="L200" s="178"/>
      <c r="M200" s="178"/>
      <c r="N200" s="178"/>
      <c r="O200" s="178"/>
      <c r="P200" s="178"/>
      <c r="Q200" s="178"/>
      <c r="R200" s="178"/>
      <c r="S200" s="178"/>
      <c r="T200" s="178"/>
      <c r="U200" s="41"/>
      <c r="X200" s="1" t="s">
        <v>139</v>
      </c>
      <c r="Y200" s="1"/>
      <c r="Z200" s="1"/>
      <c r="AA200" s="1"/>
      <c r="AB200" s="1"/>
      <c r="AC200" s="1"/>
      <c r="AD200" s="1"/>
    </row>
    <row r="201" spans="1:30">
      <c r="A201" s="13"/>
      <c r="B201" s="4"/>
      <c r="C201" s="27"/>
      <c r="D201" s="178"/>
      <c r="E201" s="178"/>
      <c r="F201" s="178"/>
      <c r="G201" s="178"/>
      <c r="H201" s="178"/>
      <c r="I201" s="178"/>
      <c r="J201" s="178"/>
      <c r="K201" s="178"/>
      <c r="L201" s="178"/>
      <c r="M201" s="178"/>
      <c r="N201" s="178"/>
      <c r="O201" s="178"/>
      <c r="P201" s="178"/>
      <c r="Q201" s="178"/>
      <c r="R201" s="178"/>
      <c r="S201" s="178"/>
      <c r="T201" s="178"/>
      <c r="U201" s="41"/>
      <c r="X201" s="1" t="s">
        <v>140</v>
      </c>
      <c r="Y201" s="1"/>
      <c r="Z201" s="1"/>
      <c r="AA201" s="1"/>
      <c r="AB201" s="1"/>
      <c r="AC201" s="1"/>
      <c r="AD201" s="1"/>
    </row>
    <row r="202" spans="1:30">
      <c r="A202" s="13"/>
      <c r="B202" s="5"/>
      <c r="C202" s="27"/>
      <c r="D202" s="27"/>
      <c r="E202" s="27"/>
      <c r="F202" s="27"/>
      <c r="G202" s="27"/>
      <c r="H202" s="27"/>
      <c r="I202" s="27"/>
      <c r="J202" s="27"/>
      <c r="K202" s="27"/>
      <c r="L202" s="27"/>
      <c r="M202" s="27"/>
      <c r="N202" s="27"/>
      <c r="O202" s="27"/>
      <c r="P202" s="27"/>
      <c r="Q202" s="27"/>
      <c r="R202" s="27"/>
      <c r="S202" s="27"/>
      <c r="T202" s="27"/>
      <c r="U202" s="41"/>
      <c r="X202" s="1" t="s">
        <v>141</v>
      </c>
      <c r="Y202" s="1"/>
      <c r="Z202" s="1"/>
      <c r="AA202" s="1"/>
      <c r="AB202" s="1"/>
      <c r="AC202" s="1"/>
      <c r="AD202" s="1"/>
    </row>
    <row r="203" spans="1:30">
      <c r="A203" s="13"/>
      <c r="B203" s="2"/>
      <c r="C203" s="27"/>
      <c r="D203" s="127" t="s">
        <v>306</v>
      </c>
      <c r="E203" s="128"/>
      <c r="F203" s="128"/>
      <c r="G203" s="128"/>
      <c r="H203" s="128"/>
      <c r="I203" s="128"/>
      <c r="J203" s="128"/>
      <c r="K203" s="128"/>
      <c r="L203" s="128"/>
      <c r="M203" s="128"/>
      <c r="N203" s="128"/>
      <c r="O203" s="128"/>
      <c r="P203" s="128"/>
      <c r="Q203" s="128"/>
      <c r="R203" s="128"/>
      <c r="S203" s="128"/>
      <c r="T203" s="128"/>
      <c r="U203" s="41"/>
      <c r="X203" s="1" t="s">
        <v>142</v>
      </c>
      <c r="Y203" s="1"/>
      <c r="Z203" s="1"/>
      <c r="AA203" s="1"/>
      <c r="AB203" s="1"/>
      <c r="AC203" s="1"/>
      <c r="AD203" s="1"/>
    </row>
    <row r="204" spans="1:30">
      <c r="A204" s="13"/>
      <c r="B204" s="3"/>
      <c r="C204" s="27"/>
      <c r="D204" s="177" t="s">
        <v>256</v>
      </c>
      <c r="E204" s="178"/>
      <c r="F204" s="178"/>
      <c r="G204" s="178"/>
      <c r="H204" s="178"/>
      <c r="I204" s="178"/>
      <c r="J204" s="178"/>
      <c r="K204" s="178"/>
      <c r="L204" s="178"/>
      <c r="M204" s="178"/>
      <c r="N204" s="178"/>
      <c r="O204" s="178"/>
      <c r="P204" s="178"/>
      <c r="Q204" s="178"/>
      <c r="R204" s="178"/>
      <c r="S204" s="178"/>
      <c r="T204" s="178"/>
      <c r="U204" s="41"/>
      <c r="X204" s="1" t="s">
        <v>143</v>
      </c>
      <c r="Y204" s="1"/>
      <c r="Z204" s="1"/>
      <c r="AA204" s="1"/>
      <c r="AB204" s="1"/>
      <c r="AC204" s="1"/>
      <c r="AD204" s="1"/>
    </row>
    <row r="205" spans="1:30">
      <c r="A205" s="13"/>
      <c r="B205" s="3"/>
      <c r="C205" s="27"/>
      <c r="D205" s="178"/>
      <c r="E205" s="178"/>
      <c r="F205" s="178"/>
      <c r="G205" s="178"/>
      <c r="H205" s="178"/>
      <c r="I205" s="178"/>
      <c r="J205" s="178"/>
      <c r="K205" s="178"/>
      <c r="L205" s="178"/>
      <c r="M205" s="178"/>
      <c r="N205" s="178"/>
      <c r="O205" s="178"/>
      <c r="P205" s="178"/>
      <c r="Q205" s="178"/>
      <c r="R205" s="178"/>
      <c r="S205" s="178"/>
      <c r="T205" s="178"/>
      <c r="U205" s="41"/>
      <c r="X205" s="1" t="s">
        <v>144</v>
      </c>
      <c r="Y205" s="1"/>
      <c r="Z205" s="1"/>
      <c r="AA205" s="1"/>
      <c r="AB205" s="1"/>
      <c r="AC205" s="1"/>
      <c r="AD205" s="1"/>
    </row>
    <row r="206" spans="1:30">
      <c r="A206" s="13"/>
      <c r="B206" s="4"/>
      <c r="C206" s="27"/>
      <c r="D206" s="178"/>
      <c r="E206" s="178"/>
      <c r="F206" s="178"/>
      <c r="G206" s="178"/>
      <c r="H206" s="178"/>
      <c r="I206" s="178"/>
      <c r="J206" s="178"/>
      <c r="K206" s="178"/>
      <c r="L206" s="178"/>
      <c r="M206" s="178"/>
      <c r="N206" s="178"/>
      <c r="O206" s="178"/>
      <c r="P206" s="178"/>
      <c r="Q206" s="178"/>
      <c r="R206" s="178"/>
      <c r="S206" s="178"/>
      <c r="T206" s="178"/>
      <c r="U206" s="41"/>
      <c r="X206" s="1" t="s">
        <v>145</v>
      </c>
      <c r="Y206" s="1"/>
      <c r="Z206" s="1"/>
      <c r="AA206" s="1"/>
      <c r="AB206" s="1"/>
      <c r="AC206" s="1"/>
      <c r="AD206" s="1"/>
    </row>
    <row r="207" spans="1:30">
      <c r="A207" s="13"/>
      <c r="B207" s="5"/>
      <c r="C207" s="27"/>
      <c r="D207" s="27"/>
      <c r="E207" s="27"/>
      <c r="F207" s="27"/>
      <c r="G207" s="27"/>
      <c r="H207" s="27"/>
      <c r="I207" s="27"/>
      <c r="J207" s="27"/>
      <c r="K207" s="27"/>
      <c r="L207" s="27"/>
      <c r="M207" s="27"/>
      <c r="N207" s="27"/>
      <c r="O207" s="27"/>
      <c r="P207" s="27"/>
      <c r="Q207" s="27"/>
      <c r="R207" s="27"/>
      <c r="S207" s="27"/>
      <c r="T207" s="27"/>
      <c r="U207" s="41"/>
      <c r="X207" s="1" t="s">
        <v>146</v>
      </c>
      <c r="Y207" s="1"/>
      <c r="Z207" s="1"/>
      <c r="AA207" s="1"/>
      <c r="AB207" s="1"/>
      <c r="AC207" s="1"/>
      <c r="AD207" s="1"/>
    </row>
    <row r="208" spans="1:30">
      <c r="A208" s="13"/>
      <c r="B208" s="2"/>
      <c r="C208" s="27"/>
      <c r="D208" s="127" t="s">
        <v>307</v>
      </c>
      <c r="E208" s="128"/>
      <c r="F208" s="128"/>
      <c r="G208" s="128"/>
      <c r="H208" s="128"/>
      <c r="I208" s="128"/>
      <c r="J208" s="128"/>
      <c r="K208" s="128"/>
      <c r="L208" s="128"/>
      <c r="M208" s="128"/>
      <c r="N208" s="128"/>
      <c r="O208" s="128"/>
      <c r="P208" s="128"/>
      <c r="Q208" s="128"/>
      <c r="R208" s="128"/>
      <c r="S208" s="128"/>
      <c r="T208" s="128"/>
      <c r="U208" s="41"/>
      <c r="X208" s="1" t="s">
        <v>147</v>
      </c>
      <c r="Y208" s="1"/>
      <c r="Z208" s="1"/>
      <c r="AA208" s="1"/>
      <c r="AB208" s="1"/>
      <c r="AC208" s="1"/>
      <c r="AD208" s="1"/>
    </row>
    <row r="209" spans="1:30">
      <c r="A209" s="13"/>
      <c r="B209" s="3"/>
      <c r="C209" s="27"/>
      <c r="D209" s="177" t="s">
        <v>256</v>
      </c>
      <c r="E209" s="178"/>
      <c r="F209" s="178"/>
      <c r="G209" s="178"/>
      <c r="H209" s="178"/>
      <c r="I209" s="178"/>
      <c r="J209" s="178"/>
      <c r="K209" s="178"/>
      <c r="L209" s="178"/>
      <c r="M209" s="178"/>
      <c r="N209" s="178"/>
      <c r="O209" s="178"/>
      <c r="P209" s="178"/>
      <c r="Q209" s="178"/>
      <c r="R209" s="178"/>
      <c r="S209" s="178"/>
      <c r="T209" s="178"/>
      <c r="U209" s="41"/>
      <c r="X209" s="1" t="s">
        <v>148</v>
      </c>
      <c r="Y209" s="1"/>
      <c r="Z209" s="1"/>
      <c r="AA209" s="1"/>
      <c r="AB209" s="1"/>
      <c r="AC209" s="1"/>
      <c r="AD209" s="1"/>
    </row>
    <row r="210" spans="1:30">
      <c r="A210" s="13"/>
      <c r="B210" s="3"/>
      <c r="C210" s="27"/>
      <c r="D210" s="178"/>
      <c r="E210" s="178"/>
      <c r="F210" s="178"/>
      <c r="G210" s="178"/>
      <c r="H210" s="178"/>
      <c r="I210" s="178"/>
      <c r="J210" s="178"/>
      <c r="K210" s="178"/>
      <c r="L210" s="178"/>
      <c r="M210" s="178"/>
      <c r="N210" s="178"/>
      <c r="O210" s="178"/>
      <c r="P210" s="178"/>
      <c r="Q210" s="178"/>
      <c r="R210" s="178"/>
      <c r="S210" s="178"/>
      <c r="T210" s="178"/>
      <c r="U210" s="41"/>
      <c r="X210" s="1" t="s">
        <v>149</v>
      </c>
      <c r="Y210" s="1"/>
      <c r="Z210" s="1"/>
      <c r="AA210" s="1"/>
      <c r="AB210" s="1"/>
      <c r="AC210" s="1"/>
      <c r="AD210" s="1"/>
    </row>
    <row r="211" spans="1:30">
      <c r="A211" s="13"/>
      <c r="B211" s="4"/>
      <c r="C211" s="27"/>
      <c r="D211" s="178"/>
      <c r="E211" s="178"/>
      <c r="F211" s="178"/>
      <c r="G211" s="178"/>
      <c r="H211" s="178"/>
      <c r="I211" s="178"/>
      <c r="J211" s="178"/>
      <c r="K211" s="178"/>
      <c r="L211" s="178"/>
      <c r="M211" s="178"/>
      <c r="N211" s="178"/>
      <c r="O211" s="178"/>
      <c r="P211" s="178"/>
      <c r="Q211" s="178"/>
      <c r="R211" s="178"/>
      <c r="S211" s="178"/>
      <c r="T211" s="178"/>
      <c r="U211" s="41"/>
      <c r="X211" s="1" t="s">
        <v>150</v>
      </c>
      <c r="Y211" s="1"/>
      <c r="Z211" s="1"/>
      <c r="AA211" s="1"/>
      <c r="AB211" s="1"/>
      <c r="AC211" s="1"/>
      <c r="AD211" s="1"/>
    </row>
    <row r="212" spans="1:30">
      <c r="A212" s="13"/>
      <c r="B212" s="27"/>
      <c r="C212" s="27"/>
      <c r="D212" s="27"/>
      <c r="E212" s="27"/>
      <c r="F212" s="27"/>
      <c r="G212" s="27"/>
      <c r="H212" s="27"/>
      <c r="I212" s="27"/>
      <c r="J212" s="27"/>
      <c r="K212" s="27"/>
      <c r="L212" s="27"/>
      <c r="M212" s="27"/>
      <c r="N212" s="27"/>
      <c r="O212" s="27"/>
      <c r="P212" s="27"/>
      <c r="Q212" s="27"/>
      <c r="R212" s="27"/>
      <c r="S212" s="27"/>
      <c r="T212" s="27"/>
      <c r="U212" s="41"/>
      <c r="X212" s="1" t="s">
        <v>151</v>
      </c>
      <c r="Y212" s="1"/>
      <c r="Z212" s="1"/>
      <c r="AA212" s="1"/>
      <c r="AB212" s="1"/>
      <c r="AC212" s="1"/>
      <c r="AD212" s="1"/>
    </row>
    <row r="213" spans="1:30">
      <c r="A213" s="13"/>
      <c r="B213" s="113" t="s">
        <v>259</v>
      </c>
      <c r="C213" s="114"/>
      <c r="D213" s="114"/>
      <c r="E213" s="114"/>
      <c r="F213" s="114"/>
      <c r="G213" s="114"/>
      <c r="H213" s="114"/>
      <c r="I213" s="114"/>
      <c r="J213" s="114"/>
      <c r="K213" s="114"/>
      <c r="L213" s="114"/>
      <c r="M213" s="114"/>
      <c r="N213" s="114"/>
      <c r="O213" s="114"/>
      <c r="P213" s="114"/>
      <c r="Q213" s="114"/>
      <c r="R213" s="114"/>
      <c r="S213" s="114"/>
      <c r="T213" s="115"/>
      <c r="U213" s="41"/>
      <c r="X213" s="1" t="s">
        <v>152</v>
      </c>
      <c r="Y213" s="1"/>
      <c r="Z213" s="1"/>
      <c r="AA213" s="1"/>
      <c r="AB213" s="1"/>
      <c r="AC213" s="1"/>
      <c r="AD213" s="1"/>
    </row>
    <row r="214" spans="1:30">
      <c r="A214" s="13"/>
      <c r="B214" s="116"/>
      <c r="C214" s="117"/>
      <c r="D214" s="117"/>
      <c r="E214" s="117"/>
      <c r="F214" s="117"/>
      <c r="G214" s="117"/>
      <c r="H214" s="117"/>
      <c r="I214" s="117"/>
      <c r="J214" s="117"/>
      <c r="K214" s="117"/>
      <c r="L214" s="117"/>
      <c r="M214" s="117"/>
      <c r="N214" s="117"/>
      <c r="O214" s="117"/>
      <c r="P214" s="117"/>
      <c r="Q214" s="117"/>
      <c r="R214" s="117"/>
      <c r="S214" s="117"/>
      <c r="T214" s="118"/>
      <c r="U214" s="41"/>
      <c r="X214" s="1" t="s">
        <v>153</v>
      </c>
      <c r="Y214" s="1"/>
      <c r="Z214" s="1"/>
      <c r="AA214" s="1"/>
      <c r="AB214" s="1"/>
      <c r="AC214" s="1"/>
      <c r="AD214" s="1"/>
    </row>
    <row r="215" spans="1:30">
      <c r="A215" s="13"/>
      <c r="B215" s="119"/>
      <c r="C215" s="120"/>
      <c r="D215" s="120"/>
      <c r="E215" s="120"/>
      <c r="F215" s="120"/>
      <c r="G215" s="120"/>
      <c r="H215" s="120"/>
      <c r="I215" s="120"/>
      <c r="J215" s="120"/>
      <c r="K215" s="120"/>
      <c r="L215" s="120"/>
      <c r="M215" s="120"/>
      <c r="N215" s="120"/>
      <c r="O215" s="120"/>
      <c r="P215" s="120"/>
      <c r="Q215" s="120"/>
      <c r="R215" s="120"/>
      <c r="S215" s="120"/>
      <c r="T215" s="121"/>
      <c r="U215" s="41"/>
      <c r="X215" s="1" t="s">
        <v>154</v>
      </c>
      <c r="Y215" s="1"/>
      <c r="Z215" s="1"/>
      <c r="AA215" s="1"/>
      <c r="AB215" s="1"/>
      <c r="AC215" s="1"/>
      <c r="AD215" s="1"/>
    </row>
    <row r="216" spans="1:30">
      <c r="A216" s="13"/>
      <c r="B216" s="27"/>
      <c r="C216" s="27"/>
      <c r="D216" s="27"/>
      <c r="E216" s="27"/>
      <c r="F216" s="27"/>
      <c r="G216" s="27"/>
      <c r="H216" s="27"/>
      <c r="I216" s="27"/>
      <c r="J216" s="27"/>
      <c r="K216" s="27"/>
      <c r="L216" s="27"/>
      <c r="M216" s="27"/>
      <c r="N216" s="27"/>
      <c r="O216" s="27"/>
      <c r="P216" s="27"/>
      <c r="Q216" s="27"/>
      <c r="R216" s="27"/>
      <c r="S216" s="27"/>
      <c r="T216" s="27"/>
      <c r="U216" s="41"/>
      <c r="X216" s="1" t="s">
        <v>155</v>
      </c>
      <c r="Y216" s="1"/>
      <c r="Z216" s="1"/>
      <c r="AA216" s="1"/>
      <c r="AB216" s="1"/>
      <c r="AC216" s="1"/>
      <c r="AD216" s="1"/>
    </row>
    <row r="217" spans="1:30">
      <c r="A217" s="13"/>
      <c r="B217" s="17" t="s">
        <v>294</v>
      </c>
      <c r="C217" s="27"/>
      <c r="D217" s="27"/>
      <c r="E217" s="27"/>
      <c r="F217" s="27"/>
      <c r="G217" s="27"/>
      <c r="H217" s="27"/>
      <c r="I217" s="27"/>
      <c r="J217" s="27"/>
      <c r="K217" s="27"/>
      <c r="L217" s="27"/>
      <c r="M217" s="27"/>
      <c r="N217" s="27"/>
      <c r="O217" s="27"/>
      <c r="P217" s="27"/>
      <c r="Q217" s="27"/>
      <c r="R217" s="27"/>
      <c r="S217" s="27"/>
      <c r="T217" s="27"/>
      <c r="U217" s="41"/>
      <c r="X217" s="1" t="s">
        <v>156</v>
      </c>
      <c r="Y217" s="1"/>
      <c r="Z217" s="1"/>
      <c r="AA217" s="1"/>
      <c r="AB217" s="1"/>
      <c r="AC217" s="1"/>
      <c r="AD217" s="1"/>
    </row>
    <row r="218" spans="1:30" ht="32.25" customHeight="1">
      <c r="A218" s="13"/>
      <c r="B218" s="94" t="s">
        <v>308</v>
      </c>
      <c r="C218" s="94"/>
      <c r="D218" s="94"/>
      <c r="E218" s="94"/>
      <c r="F218" s="94"/>
      <c r="G218" s="94"/>
      <c r="H218" s="94"/>
      <c r="I218" s="94"/>
      <c r="J218" s="94"/>
      <c r="K218" s="94"/>
      <c r="L218" s="94"/>
      <c r="M218" s="94"/>
      <c r="N218" s="94"/>
      <c r="O218" s="94"/>
      <c r="P218" s="94"/>
      <c r="Q218" s="94"/>
      <c r="R218" s="94"/>
      <c r="S218" s="94"/>
      <c r="T218" s="94"/>
      <c r="U218" s="41"/>
      <c r="X218" s="1" t="s">
        <v>157</v>
      </c>
      <c r="Y218" s="1"/>
      <c r="Z218" s="1"/>
      <c r="AA218" s="1"/>
      <c r="AB218" s="1"/>
      <c r="AC218" s="1"/>
      <c r="AD218" s="1"/>
    </row>
    <row r="219" spans="1:30" ht="30.75" customHeight="1">
      <c r="A219" s="13"/>
      <c r="B219" s="94" t="s">
        <v>309</v>
      </c>
      <c r="C219" s="94"/>
      <c r="D219" s="94"/>
      <c r="E219" s="94"/>
      <c r="F219" s="94"/>
      <c r="G219" s="94"/>
      <c r="H219" s="94"/>
      <c r="I219" s="94"/>
      <c r="J219" s="94"/>
      <c r="K219" s="94"/>
      <c r="L219" s="94"/>
      <c r="M219" s="94"/>
      <c r="N219" s="94"/>
      <c r="O219" s="94"/>
      <c r="P219" s="94"/>
      <c r="Q219" s="94"/>
      <c r="R219" s="94"/>
      <c r="S219" s="94"/>
      <c r="T219" s="94"/>
      <c r="U219" s="41"/>
      <c r="X219" s="1" t="s">
        <v>158</v>
      </c>
      <c r="Y219" s="1"/>
      <c r="Z219" s="1"/>
      <c r="AA219" s="1"/>
      <c r="AB219" s="1"/>
      <c r="AC219" s="1"/>
      <c r="AD219" s="1"/>
    </row>
    <row r="220" spans="1:30" ht="31.5" customHeight="1">
      <c r="A220" s="13"/>
      <c r="B220" s="94" t="s">
        <v>310</v>
      </c>
      <c r="C220" s="94"/>
      <c r="D220" s="94"/>
      <c r="E220" s="94"/>
      <c r="F220" s="94"/>
      <c r="G220" s="94"/>
      <c r="H220" s="94"/>
      <c r="I220" s="94"/>
      <c r="J220" s="94"/>
      <c r="K220" s="94"/>
      <c r="L220" s="94"/>
      <c r="M220" s="94"/>
      <c r="N220" s="94"/>
      <c r="O220" s="94"/>
      <c r="P220" s="94"/>
      <c r="Q220" s="94"/>
      <c r="R220" s="94"/>
      <c r="S220" s="94"/>
      <c r="T220" s="94"/>
      <c r="U220" s="41"/>
      <c r="X220" s="1" t="s">
        <v>159</v>
      </c>
      <c r="Y220" s="1"/>
      <c r="Z220" s="1"/>
      <c r="AA220" s="1"/>
      <c r="AB220" s="1"/>
      <c r="AC220" s="1"/>
      <c r="AD220" s="1"/>
    </row>
    <row r="221" spans="1:30" ht="31.5" customHeight="1">
      <c r="A221" s="13"/>
      <c r="B221" s="94" t="s">
        <v>311</v>
      </c>
      <c r="C221" s="94"/>
      <c r="D221" s="94"/>
      <c r="E221" s="94"/>
      <c r="F221" s="94"/>
      <c r="G221" s="94"/>
      <c r="H221" s="94"/>
      <c r="I221" s="94"/>
      <c r="J221" s="94"/>
      <c r="K221" s="94"/>
      <c r="L221" s="94"/>
      <c r="M221" s="94"/>
      <c r="N221" s="94"/>
      <c r="O221" s="94"/>
      <c r="P221" s="94"/>
      <c r="Q221" s="94"/>
      <c r="R221" s="94"/>
      <c r="S221" s="94"/>
      <c r="T221" s="94"/>
      <c r="U221" s="41"/>
      <c r="X221" s="1" t="s">
        <v>160</v>
      </c>
      <c r="Y221" s="1"/>
      <c r="Z221" s="1"/>
      <c r="AA221" s="1"/>
      <c r="AB221" s="1"/>
      <c r="AC221" s="1"/>
      <c r="AD221" s="1"/>
    </row>
    <row r="222" spans="1:30" ht="30.75" customHeight="1">
      <c r="A222" s="13"/>
      <c r="B222" s="94" t="s">
        <v>312</v>
      </c>
      <c r="C222" s="94"/>
      <c r="D222" s="94"/>
      <c r="E222" s="94"/>
      <c r="F222" s="94"/>
      <c r="G222" s="94"/>
      <c r="H222" s="94"/>
      <c r="I222" s="94"/>
      <c r="J222" s="94"/>
      <c r="K222" s="94"/>
      <c r="L222" s="94"/>
      <c r="M222" s="94"/>
      <c r="N222" s="94"/>
      <c r="O222" s="94"/>
      <c r="P222" s="94"/>
      <c r="Q222" s="94"/>
      <c r="R222" s="94"/>
      <c r="S222" s="94"/>
      <c r="T222" s="94"/>
      <c r="U222" s="41"/>
      <c r="X222" s="1" t="s">
        <v>161</v>
      </c>
      <c r="Y222" s="1"/>
      <c r="Z222" s="1"/>
      <c r="AA222" s="1"/>
      <c r="AB222" s="1"/>
      <c r="AC222" s="1"/>
      <c r="AD222" s="1"/>
    </row>
    <row r="223" spans="1:30" ht="16.5" customHeight="1">
      <c r="A223" s="13"/>
      <c r="B223" s="27"/>
      <c r="C223" s="27"/>
      <c r="D223" s="27"/>
      <c r="E223" s="27"/>
      <c r="F223" s="27"/>
      <c r="G223" s="27"/>
      <c r="H223" s="27"/>
      <c r="I223" s="27"/>
      <c r="J223" s="27"/>
      <c r="K223" s="27"/>
      <c r="L223" s="27"/>
      <c r="M223" s="27"/>
      <c r="N223" s="27"/>
      <c r="O223" s="27"/>
      <c r="P223" s="27"/>
      <c r="Q223" s="27"/>
      <c r="R223" s="27"/>
      <c r="S223" s="27"/>
      <c r="T223" s="27"/>
      <c r="U223" s="41"/>
      <c r="X223" s="1" t="s">
        <v>162</v>
      </c>
      <c r="Y223" s="1"/>
      <c r="Z223" s="1"/>
      <c r="AA223" s="1"/>
      <c r="AB223" s="1"/>
      <c r="AC223" s="1"/>
      <c r="AD223" s="1"/>
    </row>
    <row r="224" spans="1:30" ht="13.5" customHeight="1">
      <c r="A224" s="13"/>
      <c r="B224" s="141" t="s">
        <v>214</v>
      </c>
      <c r="C224" s="130"/>
      <c r="D224" s="130"/>
      <c r="E224" s="130"/>
      <c r="F224" s="130"/>
      <c r="G224" s="130"/>
      <c r="H224" s="130"/>
      <c r="I224" s="130"/>
      <c r="J224" s="130"/>
      <c r="K224" s="130"/>
      <c r="L224" s="130"/>
      <c r="M224" s="130"/>
      <c r="N224" s="130"/>
      <c r="O224" s="130"/>
      <c r="P224" s="130"/>
      <c r="Q224" s="130"/>
      <c r="R224" s="130"/>
      <c r="S224" s="130"/>
      <c r="T224" s="130"/>
      <c r="U224" s="41"/>
      <c r="X224" s="1" t="s">
        <v>163</v>
      </c>
      <c r="Y224" s="1"/>
      <c r="Z224" s="1"/>
      <c r="AA224" s="1"/>
      <c r="AB224" s="1"/>
      <c r="AC224" s="1"/>
      <c r="AD224" s="1"/>
    </row>
    <row r="225" spans="1:32" ht="15" customHeight="1">
      <c r="A225" s="13"/>
      <c r="B225" s="30"/>
      <c r="C225" s="27"/>
      <c r="D225" s="27"/>
      <c r="E225" s="27"/>
      <c r="F225" s="27"/>
      <c r="G225" s="27"/>
      <c r="H225" s="27"/>
      <c r="I225" s="27"/>
      <c r="J225" s="27"/>
      <c r="K225" s="27"/>
      <c r="L225" s="27"/>
      <c r="M225" s="27"/>
      <c r="N225" s="27"/>
      <c r="O225" s="27"/>
      <c r="P225" s="27"/>
      <c r="Q225" s="27"/>
      <c r="R225" s="27"/>
      <c r="S225" s="27"/>
      <c r="T225" s="27"/>
      <c r="U225" s="41"/>
      <c r="X225" s="1" t="s">
        <v>164</v>
      </c>
      <c r="Y225" s="1"/>
      <c r="Z225" s="1"/>
      <c r="AA225" s="1"/>
      <c r="AB225" s="1"/>
      <c r="AC225" s="1"/>
      <c r="AD225" s="1"/>
    </row>
    <row r="226" spans="1:32" ht="32.25" customHeight="1">
      <c r="A226" s="14"/>
      <c r="B226" s="94" t="s">
        <v>257</v>
      </c>
      <c r="C226" s="95"/>
      <c r="D226" s="95"/>
      <c r="E226" s="95"/>
      <c r="F226" s="95"/>
      <c r="G226" s="95"/>
      <c r="H226" s="95"/>
      <c r="I226" s="95"/>
      <c r="J226" s="95"/>
      <c r="K226" s="95"/>
      <c r="L226" s="95"/>
      <c r="M226" s="95"/>
      <c r="N226" s="95"/>
      <c r="O226" s="95"/>
      <c r="P226" s="95"/>
      <c r="Q226" s="95"/>
      <c r="R226" s="95"/>
      <c r="S226" s="95"/>
      <c r="T226" s="95"/>
      <c r="U226" s="43"/>
      <c r="X226" s="1" t="s">
        <v>165</v>
      </c>
      <c r="Y226" s="1"/>
      <c r="Z226" s="1"/>
      <c r="AA226" s="1"/>
      <c r="AB226" s="1"/>
      <c r="AC226" s="1"/>
      <c r="AD226" s="1"/>
    </row>
    <row r="227" spans="1:32">
      <c r="A227" s="14"/>
      <c r="B227" s="31"/>
      <c r="C227" s="25"/>
      <c r="D227" s="25"/>
      <c r="E227" s="25"/>
      <c r="F227" s="25"/>
      <c r="G227" s="25"/>
      <c r="H227" s="25"/>
      <c r="I227" s="25"/>
      <c r="J227" s="25"/>
      <c r="K227" s="25"/>
      <c r="L227" s="25"/>
      <c r="M227" s="25"/>
      <c r="N227" s="25"/>
      <c r="O227" s="25"/>
      <c r="P227" s="25"/>
      <c r="Q227" s="25"/>
      <c r="R227" s="25"/>
      <c r="S227" s="25"/>
      <c r="T227" s="25"/>
      <c r="U227" s="43"/>
      <c r="X227" s="1" t="s">
        <v>166</v>
      </c>
      <c r="Y227" s="1"/>
      <c r="Z227" s="1"/>
      <c r="AA227" s="1"/>
      <c r="AB227" s="1"/>
      <c r="AC227" s="1"/>
      <c r="AD227" s="1"/>
    </row>
    <row r="228" spans="1:32" ht="16.5" customHeight="1">
      <c r="A228" s="14"/>
      <c r="B228" s="25"/>
      <c r="C228" s="141" t="s">
        <v>215</v>
      </c>
      <c r="D228" s="130"/>
      <c r="E228" s="130"/>
      <c r="F228" s="130"/>
      <c r="G228" s="130"/>
      <c r="H228" s="130"/>
      <c r="I228" s="130"/>
      <c r="J228" s="130"/>
      <c r="K228" s="130"/>
      <c r="L228" s="130"/>
      <c r="M228" s="130"/>
      <c r="N228" s="130"/>
      <c r="O228" s="130"/>
      <c r="P228" s="130"/>
      <c r="Q228" s="130"/>
      <c r="R228" s="130"/>
      <c r="S228" s="130"/>
      <c r="T228" s="130"/>
      <c r="U228" s="43"/>
      <c r="V228" s="42"/>
      <c r="W228" s="42"/>
      <c r="X228" s="1" t="s">
        <v>167</v>
      </c>
      <c r="Y228" s="1"/>
      <c r="Z228" s="1"/>
      <c r="AA228" s="1"/>
      <c r="AB228" s="1"/>
      <c r="AC228" s="1"/>
      <c r="AD228" s="1"/>
    </row>
    <row r="229" spans="1:32">
      <c r="A229" s="14"/>
      <c r="B229" s="25"/>
      <c r="C229" s="31"/>
      <c r="D229" s="25"/>
      <c r="E229" s="25"/>
      <c r="F229" s="25"/>
      <c r="G229" s="25"/>
      <c r="H229" s="25"/>
      <c r="I229" s="25"/>
      <c r="J229" s="25"/>
      <c r="K229" s="25"/>
      <c r="L229" s="25"/>
      <c r="M229" s="25"/>
      <c r="N229" s="25"/>
      <c r="O229" s="25"/>
      <c r="P229" s="25"/>
      <c r="Q229" s="25"/>
      <c r="R229" s="25"/>
      <c r="S229" s="25"/>
      <c r="T229" s="25"/>
      <c r="U229" s="43"/>
      <c r="V229" s="42"/>
      <c r="W229" s="42"/>
      <c r="X229" s="1" t="s">
        <v>168</v>
      </c>
      <c r="Y229" s="1"/>
      <c r="Z229" s="1"/>
      <c r="AA229" s="1"/>
      <c r="AB229" s="1"/>
      <c r="AC229" s="1"/>
      <c r="AD229" s="1"/>
    </row>
    <row r="230" spans="1:32" s="42" customFormat="1" ht="60.75" customHeight="1">
      <c r="A230" s="14"/>
      <c r="B230" s="25"/>
      <c r="C230" s="94" t="s">
        <v>313</v>
      </c>
      <c r="D230" s="95"/>
      <c r="E230" s="95"/>
      <c r="F230" s="95"/>
      <c r="G230" s="95"/>
      <c r="H230" s="95"/>
      <c r="I230" s="95"/>
      <c r="J230" s="95"/>
      <c r="K230" s="95"/>
      <c r="L230" s="95"/>
      <c r="M230" s="95"/>
      <c r="N230" s="95"/>
      <c r="O230" s="95"/>
      <c r="P230" s="95"/>
      <c r="Q230" s="95"/>
      <c r="R230" s="95"/>
      <c r="S230" s="95"/>
      <c r="T230" s="95"/>
      <c r="U230" s="43"/>
      <c r="X230" s="1" t="s">
        <v>169</v>
      </c>
      <c r="Y230" s="1"/>
      <c r="Z230" s="1"/>
      <c r="AA230" s="1"/>
      <c r="AB230" s="1"/>
      <c r="AC230" s="1"/>
      <c r="AD230" s="1"/>
      <c r="AE230" s="56"/>
      <c r="AF230" s="56"/>
    </row>
    <row r="231" spans="1:32" s="42" customFormat="1" ht="18" customHeight="1">
      <c r="A231" s="13"/>
      <c r="B231" s="27"/>
      <c r="C231" s="27"/>
      <c r="D231" s="27"/>
      <c r="E231" s="27"/>
      <c r="F231" s="27"/>
      <c r="G231" s="27"/>
      <c r="H231" s="27"/>
      <c r="I231" s="27"/>
      <c r="J231" s="27"/>
      <c r="K231" s="27"/>
      <c r="L231" s="27"/>
      <c r="M231" s="27"/>
      <c r="N231" s="27"/>
      <c r="O231" s="27"/>
      <c r="P231" s="27"/>
      <c r="Q231" s="27"/>
      <c r="R231" s="27"/>
      <c r="S231" s="27"/>
      <c r="T231" s="27"/>
      <c r="U231" s="41"/>
      <c r="X231" s="1" t="s">
        <v>170</v>
      </c>
      <c r="Y231" s="1"/>
      <c r="Z231" s="1"/>
      <c r="AA231" s="1"/>
      <c r="AB231" s="1"/>
      <c r="AC231" s="1"/>
      <c r="AD231" s="1"/>
      <c r="AE231" s="56"/>
      <c r="AF231" s="56"/>
    </row>
    <row r="232" spans="1:32" s="42" customFormat="1" ht="15" customHeight="1">
      <c r="A232" s="13"/>
      <c r="B232" s="27"/>
      <c r="C232" s="142" t="s">
        <v>261</v>
      </c>
      <c r="D232" s="143"/>
      <c r="E232" s="143"/>
      <c r="F232" s="143"/>
      <c r="G232" s="143"/>
      <c r="H232" s="143"/>
      <c r="I232" s="143"/>
      <c r="J232" s="143"/>
      <c r="K232" s="143"/>
      <c r="L232" s="143"/>
      <c r="M232" s="143"/>
      <c r="N232" s="143"/>
      <c r="O232" s="143"/>
      <c r="P232" s="143"/>
      <c r="Q232" s="143"/>
      <c r="R232" s="143"/>
      <c r="S232" s="143"/>
      <c r="T232" s="144"/>
      <c r="U232" s="41"/>
      <c r="X232" s="1" t="s">
        <v>171</v>
      </c>
      <c r="Y232" s="1"/>
      <c r="Z232" s="1"/>
      <c r="AA232" s="1"/>
      <c r="AB232" s="1"/>
      <c r="AC232" s="1"/>
      <c r="AD232" s="1"/>
      <c r="AE232" s="56"/>
      <c r="AF232" s="56"/>
    </row>
    <row r="233" spans="1:32" s="42" customFormat="1">
      <c r="A233" s="13"/>
      <c r="B233" s="27"/>
      <c r="C233" s="28"/>
      <c r="D233" s="27"/>
      <c r="E233" s="27"/>
      <c r="F233" s="27"/>
      <c r="G233" s="27"/>
      <c r="H233" s="27"/>
      <c r="I233" s="27"/>
      <c r="J233" s="27"/>
      <c r="K233" s="27"/>
      <c r="L233" s="27"/>
      <c r="M233" s="27"/>
      <c r="N233" s="27"/>
      <c r="O233" s="27"/>
      <c r="P233" s="27"/>
      <c r="Q233" s="27"/>
      <c r="R233" s="27"/>
      <c r="S233" s="27"/>
      <c r="T233" s="27"/>
      <c r="U233" s="41"/>
      <c r="V233" s="39"/>
      <c r="W233" s="39"/>
      <c r="X233" s="1" t="s">
        <v>172</v>
      </c>
      <c r="Y233" s="1"/>
      <c r="Z233" s="1"/>
      <c r="AA233" s="1"/>
      <c r="AB233" s="1"/>
      <c r="AC233" s="1"/>
      <c r="AD233" s="1"/>
      <c r="AE233" s="56"/>
      <c r="AF233" s="56"/>
    </row>
    <row r="234" spans="1:32" s="42" customFormat="1" ht="14.25" customHeight="1">
      <c r="A234" s="13"/>
      <c r="B234" s="27"/>
      <c r="C234" s="2"/>
      <c r="D234" s="27"/>
      <c r="E234" s="146" t="s">
        <v>314</v>
      </c>
      <c r="F234" s="147"/>
      <c r="G234" s="147"/>
      <c r="H234" s="147"/>
      <c r="I234" s="147"/>
      <c r="J234" s="147"/>
      <c r="K234" s="147"/>
      <c r="L234" s="147"/>
      <c r="M234" s="147"/>
      <c r="N234" s="147"/>
      <c r="O234" s="147"/>
      <c r="P234" s="147"/>
      <c r="Q234" s="147"/>
      <c r="R234" s="147"/>
      <c r="S234" s="147"/>
      <c r="T234" s="147"/>
      <c r="U234" s="41"/>
      <c r="V234" s="39"/>
      <c r="W234" s="39"/>
      <c r="X234" s="1" t="s">
        <v>173</v>
      </c>
      <c r="Y234" s="1"/>
      <c r="Z234" s="1"/>
      <c r="AA234" s="1"/>
      <c r="AB234" s="1"/>
      <c r="AC234" s="1"/>
      <c r="AD234" s="1"/>
      <c r="AE234" s="56"/>
      <c r="AF234" s="56"/>
    </row>
    <row r="235" spans="1:32">
      <c r="A235" s="13"/>
      <c r="B235" s="27"/>
      <c r="C235" s="3"/>
      <c r="D235" s="27"/>
      <c r="E235" s="113" t="s">
        <v>256</v>
      </c>
      <c r="F235" s="114"/>
      <c r="G235" s="114"/>
      <c r="H235" s="114"/>
      <c r="I235" s="114"/>
      <c r="J235" s="114"/>
      <c r="K235" s="114"/>
      <c r="L235" s="114"/>
      <c r="M235" s="114"/>
      <c r="N235" s="114"/>
      <c r="O235" s="114"/>
      <c r="P235" s="114"/>
      <c r="Q235" s="114"/>
      <c r="R235" s="114"/>
      <c r="S235" s="114"/>
      <c r="T235" s="115"/>
      <c r="U235" s="46"/>
      <c r="X235" s="1" t="s">
        <v>174</v>
      </c>
      <c r="Y235" s="1"/>
      <c r="Z235" s="1"/>
      <c r="AA235" s="1"/>
      <c r="AB235" s="1"/>
      <c r="AC235" s="1"/>
      <c r="AD235" s="1"/>
    </row>
    <row r="236" spans="1:32">
      <c r="A236" s="13"/>
      <c r="B236" s="27"/>
      <c r="C236" s="3"/>
      <c r="D236" s="27"/>
      <c r="E236" s="116"/>
      <c r="F236" s="117"/>
      <c r="G236" s="117"/>
      <c r="H236" s="117"/>
      <c r="I236" s="117"/>
      <c r="J236" s="117"/>
      <c r="K236" s="117"/>
      <c r="L236" s="117"/>
      <c r="M236" s="117"/>
      <c r="N236" s="117"/>
      <c r="O236" s="117"/>
      <c r="P236" s="117"/>
      <c r="Q236" s="117"/>
      <c r="R236" s="117"/>
      <c r="S236" s="117"/>
      <c r="T236" s="118"/>
      <c r="U236" s="46"/>
      <c r="X236" s="1" t="s">
        <v>175</v>
      </c>
      <c r="Y236" s="1"/>
      <c r="Z236" s="1"/>
      <c r="AA236" s="1"/>
      <c r="AB236" s="1"/>
      <c r="AC236" s="1"/>
      <c r="AD236" s="1"/>
    </row>
    <row r="237" spans="1:32">
      <c r="A237" s="13"/>
      <c r="B237" s="27"/>
      <c r="C237" s="4"/>
      <c r="D237" s="27"/>
      <c r="E237" s="119"/>
      <c r="F237" s="120"/>
      <c r="G237" s="120"/>
      <c r="H237" s="120"/>
      <c r="I237" s="120"/>
      <c r="J237" s="120"/>
      <c r="K237" s="120"/>
      <c r="L237" s="120"/>
      <c r="M237" s="120"/>
      <c r="N237" s="120"/>
      <c r="O237" s="120"/>
      <c r="P237" s="120"/>
      <c r="Q237" s="120"/>
      <c r="R237" s="120"/>
      <c r="S237" s="120"/>
      <c r="T237" s="121"/>
      <c r="U237" s="46"/>
      <c r="X237" s="1" t="s">
        <v>176</v>
      </c>
      <c r="Y237" s="1"/>
      <c r="Z237" s="1"/>
      <c r="AA237" s="1"/>
      <c r="AB237" s="1"/>
      <c r="AC237" s="1"/>
      <c r="AD237" s="1"/>
    </row>
    <row r="238" spans="1:32">
      <c r="A238" s="13"/>
      <c r="B238" s="27"/>
      <c r="C238" s="27"/>
      <c r="D238" s="27"/>
      <c r="E238" s="27"/>
      <c r="F238" s="27"/>
      <c r="G238" s="27"/>
      <c r="H238" s="27"/>
      <c r="I238" s="27"/>
      <c r="J238" s="27"/>
      <c r="K238" s="27"/>
      <c r="L238" s="27"/>
      <c r="M238" s="27"/>
      <c r="N238" s="27"/>
      <c r="O238" s="27"/>
      <c r="P238" s="27"/>
      <c r="Q238" s="27"/>
      <c r="R238" s="27"/>
      <c r="S238" s="27"/>
      <c r="T238" s="27"/>
      <c r="U238" s="41"/>
      <c r="X238" s="1" t="s">
        <v>177</v>
      </c>
      <c r="Y238" s="1"/>
      <c r="Z238" s="1"/>
      <c r="AA238" s="1"/>
      <c r="AB238" s="1"/>
      <c r="AC238" s="1"/>
      <c r="AD238" s="1"/>
    </row>
    <row r="239" spans="1:32">
      <c r="A239" s="13"/>
      <c r="B239" s="27"/>
      <c r="C239" s="2"/>
      <c r="D239" s="27"/>
      <c r="E239" s="127" t="s">
        <v>315</v>
      </c>
      <c r="F239" s="128"/>
      <c r="G239" s="128"/>
      <c r="H239" s="128"/>
      <c r="I239" s="128"/>
      <c r="J239" s="128"/>
      <c r="K239" s="128"/>
      <c r="L239" s="128"/>
      <c r="M239" s="128"/>
      <c r="N239" s="128"/>
      <c r="O239" s="128"/>
      <c r="P239" s="128"/>
      <c r="Q239" s="128"/>
      <c r="R239" s="128"/>
      <c r="S239" s="128"/>
      <c r="T239" s="128"/>
      <c r="U239" s="41"/>
      <c r="X239" s="1" t="s">
        <v>178</v>
      </c>
      <c r="Y239" s="1"/>
      <c r="Z239" s="1"/>
      <c r="AA239" s="1"/>
      <c r="AB239" s="1"/>
      <c r="AC239" s="1"/>
      <c r="AD239" s="1"/>
    </row>
    <row r="240" spans="1:32">
      <c r="A240" s="13"/>
      <c r="B240" s="27"/>
      <c r="C240" s="3"/>
      <c r="D240" s="27"/>
      <c r="E240" s="113" t="s">
        <v>256</v>
      </c>
      <c r="F240" s="114"/>
      <c r="G240" s="114"/>
      <c r="H240" s="114"/>
      <c r="I240" s="114"/>
      <c r="J240" s="114"/>
      <c r="K240" s="114"/>
      <c r="L240" s="114"/>
      <c r="M240" s="114"/>
      <c r="N240" s="114"/>
      <c r="O240" s="114"/>
      <c r="P240" s="114"/>
      <c r="Q240" s="114"/>
      <c r="R240" s="114"/>
      <c r="S240" s="114"/>
      <c r="T240" s="115"/>
      <c r="U240" s="41"/>
      <c r="X240" s="1" t="s">
        <v>179</v>
      </c>
      <c r="Y240" s="1"/>
      <c r="Z240" s="1"/>
      <c r="AA240" s="1"/>
      <c r="AB240" s="1"/>
      <c r="AC240" s="1"/>
      <c r="AD240" s="1"/>
    </row>
    <row r="241" spans="1:32">
      <c r="A241" s="13"/>
      <c r="B241" s="27"/>
      <c r="C241" s="3"/>
      <c r="D241" s="27"/>
      <c r="E241" s="116"/>
      <c r="F241" s="117"/>
      <c r="G241" s="117"/>
      <c r="H241" s="117"/>
      <c r="I241" s="117"/>
      <c r="J241" s="117"/>
      <c r="K241" s="117"/>
      <c r="L241" s="117"/>
      <c r="M241" s="117"/>
      <c r="N241" s="117"/>
      <c r="O241" s="117"/>
      <c r="P241" s="117"/>
      <c r="Q241" s="117"/>
      <c r="R241" s="117"/>
      <c r="S241" s="117"/>
      <c r="T241" s="118"/>
      <c r="U241" s="41"/>
      <c r="X241" s="1" t="s">
        <v>180</v>
      </c>
      <c r="Y241" s="1"/>
      <c r="Z241" s="1"/>
      <c r="AA241" s="1"/>
      <c r="AB241" s="1"/>
      <c r="AC241" s="1"/>
      <c r="AD241" s="1"/>
    </row>
    <row r="242" spans="1:32">
      <c r="A242" s="13"/>
      <c r="B242" s="27"/>
      <c r="C242" s="4"/>
      <c r="D242" s="27"/>
      <c r="E242" s="119"/>
      <c r="F242" s="120"/>
      <c r="G242" s="120"/>
      <c r="H242" s="120"/>
      <c r="I242" s="120"/>
      <c r="J242" s="120"/>
      <c r="K242" s="120"/>
      <c r="L242" s="120"/>
      <c r="M242" s="120"/>
      <c r="N242" s="120"/>
      <c r="O242" s="120"/>
      <c r="P242" s="120"/>
      <c r="Q242" s="120"/>
      <c r="R242" s="120"/>
      <c r="S242" s="120"/>
      <c r="T242" s="121"/>
      <c r="U242" s="41"/>
      <c r="X242" s="1" t="s">
        <v>181</v>
      </c>
      <c r="Y242" s="1"/>
      <c r="Z242" s="1"/>
      <c r="AA242" s="1"/>
      <c r="AB242" s="1"/>
      <c r="AC242" s="1"/>
      <c r="AD242" s="1"/>
    </row>
    <row r="243" spans="1:32">
      <c r="A243" s="13"/>
      <c r="B243" s="27"/>
      <c r="C243" s="27"/>
      <c r="D243" s="27"/>
      <c r="E243" s="27"/>
      <c r="F243" s="27"/>
      <c r="G243" s="27"/>
      <c r="H243" s="27"/>
      <c r="I243" s="27"/>
      <c r="J243" s="27"/>
      <c r="K243" s="27"/>
      <c r="L243" s="27"/>
      <c r="M243" s="27"/>
      <c r="N243" s="27"/>
      <c r="O243" s="27"/>
      <c r="P243" s="27"/>
      <c r="Q243" s="27"/>
      <c r="R243" s="27"/>
      <c r="S243" s="27"/>
      <c r="T243" s="27"/>
      <c r="U243" s="41"/>
      <c r="X243" s="1" t="s">
        <v>182</v>
      </c>
      <c r="Y243" s="1"/>
      <c r="Z243" s="1"/>
      <c r="AA243" s="1"/>
      <c r="AB243" s="1"/>
      <c r="AC243" s="1"/>
      <c r="AD243" s="1"/>
    </row>
    <row r="244" spans="1:32">
      <c r="A244" s="13"/>
      <c r="B244" s="27"/>
      <c r="C244" s="113" t="s">
        <v>259</v>
      </c>
      <c r="D244" s="114"/>
      <c r="E244" s="114"/>
      <c r="F244" s="114"/>
      <c r="G244" s="114"/>
      <c r="H244" s="114"/>
      <c r="I244" s="114"/>
      <c r="J244" s="114"/>
      <c r="K244" s="114"/>
      <c r="L244" s="114"/>
      <c r="M244" s="114"/>
      <c r="N244" s="114"/>
      <c r="O244" s="114"/>
      <c r="P244" s="114"/>
      <c r="Q244" s="114"/>
      <c r="R244" s="114"/>
      <c r="S244" s="114"/>
      <c r="T244" s="115"/>
      <c r="U244" s="41"/>
      <c r="X244" s="74" t="s">
        <v>183</v>
      </c>
      <c r="Y244" s="1"/>
      <c r="Z244" s="1"/>
      <c r="AA244" s="1"/>
      <c r="AB244" s="1"/>
      <c r="AC244" s="1"/>
      <c r="AD244" s="1"/>
    </row>
    <row r="245" spans="1:32">
      <c r="A245" s="13"/>
      <c r="B245" s="27"/>
      <c r="C245" s="116"/>
      <c r="D245" s="117"/>
      <c r="E245" s="117"/>
      <c r="F245" s="117"/>
      <c r="G245" s="117"/>
      <c r="H245" s="117"/>
      <c r="I245" s="117"/>
      <c r="J245" s="117"/>
      <c r="K245" s="117"/>
      <c r="L245" s="117"/>
      <c r="M245" s="117"/>
      <c r="N245" s="117"/>
      <c r="O245" s="117"/>
      <c r="P245" s="117"/>
      <c r="Q245" s="117"/>
      <c r="R245" s="117"/>
      <c r="S245" s="117"/>
      <c r="T245" s="118"/>
      <c r="U245" s="41"/>
      <c r="X245" s="1" t="s">
        <v>184</v>
      </c>
      <c r="Y245" s="1"/>
      <c r="Z245" s="1"/>
      <c r="AA245" s="1"/>
      <c r="AB245" s="1"/>
      <c r="AC245" s="1"/>
      <c r="AD245" s="1"/>
    </row>
    <row r="246" spans="1:32">
      <c r="A246" s="13"/>
      <c r="B246" s="27"/>
      <c r="C246" s="119"/>
      <c r="D246" s="120"/>
      <c r="E246" s="120"/>
      <c r="F246" s="120"/>
      <c r="G246" s="120"/>
      <c r="H246" s="120"/>
      <c r="I246" s="120"/>
      <c r="J246" s="120"/>
      <c r="K246" s="120"/>
      <c r="L246" s="120"/>
      <c r="M246" s="120"/>
      <c r="N246" s="120"/>
      <c r="O246" s="120"/>
      <c r="P246" s="120"/>
      <c r="Q246" s="120"/>
      <c r="R246" s="120"/>
      <c r="S246" s="120"/>
      <c r="T246" s="121"/>
      <c r="U246" s="41"/>
      <c r="X246" s="1" t="s">
        <v>185</v>
      </c>
      <c r="Y246" s="1"/>
      <c r="Z246" s="1"/>
      <c r="AA246" s="1"/>
      <c r="AB246" s="1"/>
      <c r="AC246" s="1"/>
      <c r="AD246" s="1"/>
    </row>
    <row r="247" spans="1:32">
      <c r="A247" s="13"/>
      <c r="B247" s="27"/>
      <c r="C247" s="27"/>
      <c r="D247" s="27"/>
      <c r="E247" s="27"/>
      <c r="F247" s="27"/>
      <c r="G247" s="27"/>
      <c r="H247" s="27"/>
      <c r="I247" s="27"/>
      <c r="J247" s="27"/>
      <c r="K247" s="27"/>
      <c r="L247" s="27"/>
      <c r="M247" s="27"/>
      <c r="N247" s="27"/>
      <c r="O247" s="27"/>
      <c r="P247" s="27"/>
      <c r="Q247" s="27"/>
      <c r="R247" s="27"/>
      <c r="S247" s="27"/>
      <c r="T247" s="27"/>
      <c r="U247" s="41"/>
      <c r="X247" s="1" t="s">
        <v>186</v>
      </c>
      <c r="Y247" s="1"/>
      <c r="Z247" s="1"/>
      <c r="AA247" s="1"/>
      <c r="AB247" s="1"/>
      <c r="AC247" s="1"/>
      <c r="AD247" s="1"/>
    </row>
    <row r="248" spans="1:32">
      <c r="A248" s="14"/>
      <c r="B248" s="25"/>
      <c r="C248" s="94" t="s">
        <v>258</v>
      </c>
      <c r="D248" s="95"/>
      <c r="E248" s="95"/>
      <c r="F248" s="95"/>
      <c r="G248" s="95"/>
      <c r="H248" s="95"/>
      <c r="I248" s="95"/>
      <c r="J248" s="95"/>
      <c r="K248" s="95"/>
      <c r="L248" s="95"/>
      <c r="M248" s="95"/>
      <c r="N248" s="95"/>
      <c r="O248" s="95"/>
      <c r="P248" s="95"/>
      <c r="Q248" s="95"/>
      <c r="R248" s="95"/>
      <c r="S248" s="95"/>
      <c r="T248" s="95"/>
      <c r="U248" s="43"/>
      <c r="X248" s="1" t="s">
        <v>187</v>
      </c>
      <c r="Y248" s="1"/>
      <c r="Z248" s="1"/>
      <c r="AA248" s="1"/>
      <c r="AB248" s="1"/>
      <c r="AC248" s="1"/>
      <c r="AD248" s="1"/>
    </row>
    <row r="249" spans="1:32">
      <c r="A249" s="13"/>
      <c r="B249" s="27"/>
      <c r="C249" s="27"/>
      <c r="D249" s="27"/>
      <c r="E249" s="27"/>
      <c r="F249" s="27"/>
      <c r="G249" s="27"/>
      <c r="H249" s="27"/>
      <c r="I249" s="27"/>
      <c r="J249" s="27"/>
      <c r="K249" s="27"/>
      <c r="L249" s="27"/>
      <c r="M249" s="27"/>
      <c r="N249" s="27"/>
      <c r="O249" s="27"/>
      <c r="P249" s="27"/>
      <c r="Q249" s="27"/>
      <c r="R249" s="27"/>
      <c r="S249" s="27"/>
      <c r="T249" s="27"/>
      <c r="U249" s="41"/>
      <c r="X249" s="1" t="s">
        <v>188</v>
      </c>
      <c r="Y249" s="1"/>
      <c r="Z249" s="1"/>
      <c r="AA249" s="1"/>
      <c r="AB249" s="1"/>
      <c r="AC249" s="1"/>
      <c r="AD249" s="1"/>
    </row>
    <row r="250" spans="1:32" ht="15.75" customHeight="1">
      <c r="A250" s="13"/>
      <c r="B250" s="27"/>
      <c r="C250" s="142" t="s">
        <v>261</v>
      </c>
      <c r="D250" s="143"/>
      <c r="E250" s="143"/>
      <c r="F250" s="143"/>
      <c r="G250" s="143"/>
      <c r="H250" s="143"/>
      <c r="I250" s="143"/>
      <c r="J250" s="143"/>
      <c r="K250" s="143"/>
      <c r="L250" s="143"/>
      <c r="M250" s="143"/>
      <c r="N250" s="143"/>
      <c r="O250" s="143"/>
      <c r="P250" s="143"/>
      <c r="Q250" s="143"/>
      <c r="R250" s="143"/>
      <c r="S250" s="143"/>
      <c r="T250" s="144"/>
      <c r="U250" s="41"/>
      <c r="V250" s="42"/>
      <c r="W250" s="42"/>
      <c r="X250" s="1" t="s">
        <v>189</v>
      </c>
      <c r="Y250" s="1"/>
      <c r="Z250" s="1"/>
      <c r="AA250" s="1"/>
      <c r="AB250" s="1"/>
      <c r="AC250" s="1"/>
      <c r="AD250" s="1"/>
    </row>
    <row r="251" spans="1:32">
      <c r="A251" s="13"/>
      <c r="B251" s="27"/>
      <c r="C251" s="27"/>
      <c r="D251" s="27"/>
      <c r="E251" s="27"/>
      <c r="F251" s="27"/>
      <c r="G251" s="27"/>
      <c r="H251" s="27"/>
      <c r="I251" s="27"/>
      <c r="J251" s="27"/>
      <c r="K251" s="27"/>
      <c r="L251" s="27"/>
      <c r="M251" s="27"/>
      <c r="N251" s="27"/>
      <c r="O251" s="27"/>
      <c r="P251" s="27"/>
      <c r="Q251" s="27"/>
      <c r="R251" s="27"/>
      <c r="S251" s="27"/>
      <c r="T251" s="27"/>
      <c r="U251" s="41"/>
      <c r="X251" s="1" t="s">
        <v>190</v>
      </c>
      <c r="Y251" s="1"/>
      <c r="Z251" s="1"/>
      <c r="AA251" s="1"/>
      <c r="AB251" s="1"/>
      <c r="AC251" s="1"/>
      <c r="AD251" s="1"/>
    </row>
    <row r="252" spans="1:32" s="42" customFormat="1" ht="18" customHeight="1">
      <c r="A252" s="13"/>
      <c r="B252" s="27"/>
      <c r="C252" s="2"/>
      <c r="D252" s="27"/>
      <c r="E252" s="127" t="s">
        <v>317</v>
      </c>
      <c r="F252" s="128"/>
      <c r="G252" s="128"/>
      <c r="H252" s="128"/>
      <c r="I252" s="128"/>
      <c r="J252" s="128"/>
      <c r="K252" s="128"/>
      <c r="L252" s="128"/>
      <c r="M252" s="128"/>
      <c r="N252" s="128"/>
      <c r="O252" s="128"/>
      <c r="P252" s="128"/>
      <c r="Q252" s="128"/>
      <c r="R252" s="128"/>
      <c r="S252" s="128"/>
      <c r="T252" s="128"/>
      <c r="U252" s="41"/>
      <c r="V252" s="39"/>
      <c r="W252" s="39"/>
      <c r="X252" s="1" t="s">
        <v>191</v>
      </c>
      <c r="Y252" s="1"/>
      <c r="Z252" s="1"/>
      <c r="AA252" s="1"/>
      <c r="AB252" s="1"/>
      <c r="AC252" s="1"/>
      <c r="AD252" s="1"/>
      <c r="AE252" s="56"/>
      <c r="AF252" s="56"/>
    </row>
    <row r="253" spans="1:32">
      <c r="A253" s="13"/>
      <c r="B253" s="27"/>
      <c r="C253" s="3"/>
      <c r="D253" s="27"/>
      <c r="E253" s="113" t="s">
        <v>256</v>
      </c>
      <c r="F253" s="114"/>
      <c r="G253" s="114"/>
      <c r="H253" s="114"/>
      <c r="I253" s="114"/>
      <c r="J253" s="114"/>
      <c r="K253" s="114"/>
      <c r="L253" s="114"/>
      <c r="M253" s="114"/>
      <c r="N253" s="114"/>
      <c r="O253" s="114"/>
      <c r="P253" s="114"/>
      <c r="Q253" s="114"/>
      <c r="R253" s="114"/>
      <c r="S253" s="114"/>
      <c r="T253" s="115"/>
      <c r="U253" s="41"/>
      <c r="X253" s="1" t="s">
        <v>192</v>
      </c>
      <c r="Y253" s="1"/>
      <c r="Z253" s="1"/>
      <c r="AA253" s="1"/>
      <c r="AB253" s="1"/>
      <c r="AC253" s="1"/>
      <c r="AD253" s="1"/>
    </row>
    <row r="254" spans="1:32">
      <c r="A254" s="13"/>
      <c r="B254" s="27"/>
      <c r="C254" s="3"/>
      <c r="D254" s="27"/>
      <c r="E254" s="116"/>
      <c r="F254" s="117"/>
      <c r="G254" s="117"/>
      <c r="H254" s="117"/>
      <c r="I254" s="117"/>
      <c r="J254" s="117"/>
      <c r="K254" s="117"/>
      <c r="L254" s="117"/>
      <c r="M254" s="117"/>
      <c r="N254" s="117"/>
      <c r="O254" s="117"/>
      <c r="P254" s="117"/>
      <c r="Q254" s="117"/>
      <c r="R254" s="117"/>
      <c r="S254" s="117"/>
      <c r="T254" s="118"/>
      <c r="U254" s="41"/>
      <c r="X254" s="1"/>
      <c r="Y254" s="1"/>
      <c r="Z254" s="1"/>
      <c r="AA254" s="1"/>
      <c r="AB254" s="1"/>
      <c r="AC254" s="1"/>
      <c r="AD254" s="1"/>
    </row>
    <row r="255" spans="1:32">
      <c r="A255" s="13"/>
      <c r="B255" s="27"/>
      <c r="C255" s="4"/>
      <c r="D255" s="27"/>
      <c r="E255" s="119"/>
      <c r="F255" s="120"/>
      <c r="G255" s="120"/>
      <c r="H255" s="120"/>
      <c r="I255" s="120"/>
      <c r="J255" s="120"/>
      <c r="K255" s="120"/>
      <c r="L255" s="120"/>
      <c r="M255" s="120"/>
      <c r="N255" s="120"/>
      <c r="O255" s="120"/>
      <c r="P255" s="120"/>
      <c r="Q255" s="120"/>
      <c r="R255" s="120"/>
      <c r="S255" s="120"/>
      <c r="T255" s="121"/>
      <c r="U255" s="41"/>
      <c r="X255" s="1"/>
      <c r="Y255" s="1"/>
      <c r="Z255" s="1"/>
      <c r="AA255" s="1"/>
      <c r="AB255" s="1"/>
      <c r="AC255" s="1"/>
      <c r="AD255" s="1"/>
    </row>
    <row r="256" spans="1:32">
      <c r="A256" s="13"/>
      <c r="B256" s="27"/>
      <c r="C256" s="5"/>
      <c r="D256" s="27"/>
      <c r="E256" s="27"/>
      <c r="F256" s="27"/>
      <c r="G256" s="27"/>
      <c r="H256" s="27"/>
      <c r="I256" s="27"/>
      <c r="J256" s="27"/>
      <c r="K256" s="27"/>
      <c r="L256" s="27"/>
      <c r="M256" s="27"/>
      <c r="N256" s="27"/>
      <c r="O256" s="27"/>
      <c r="P256" s="27"/>
      <c r="Q256" s="27"/>
      <c r="R256" s="27"/>
      <c r="S256" s="27"/>
      <c r="T256" s="27"/>
      <c r="U256" s="41"/>
      <c r="X256" s="1"/>
      <c r="Y256" s="1"/>
      <c r="Z256" s="1"/>
      <c r="AA256" s="1"/>
      <c r="AB256" s="1"/>
      <c r="AC256" s="1"/>
      <c r="AD256" s="1"/>
    </row>
    <row r="257" spans="1:30">
      <c r="A257" s="13"/>
      <c r="B257" s="27"/>
      <c r="C257" s="2"/>
      <c r="D257" s="27"/>
      <c r="E257" s="127" t="s">
        <v>318</v>
      </c>
      <c r="F257" s="128"/>
      <c r="G257" s="128"/>
      <c r="H257" s="128"/>
      <c r="I257" s="128"/>
      <c r="J257" s="128"/>
      <c r="K257" s="128"/>
      <c r="L257" s="128"/>
      <c r="M257" s="128"/>
      <c r="N257" s="128"/>
      <c r="O257" s="128"/>
      <c r="P257" s="128"/>
      <c r="Q257" s="128"/>
      <c r="R257" s="128"/>
      <c r="S257" s="128"/>
      <c r="T257" s="128"/>
      <c r="U257" s="41"/>
      <c r="X257" s="1"/>
      <c r="Y257" s="1"/>
      <c r="Z257" s="1"/>
      <c r="AA257" s="1"/>
      <c r="AB257" s="1"/>
      <c r="AC257" s="1"/>
      <c r="AD257" s="1"/>
    </row>
    <row r="258" spans="1:30">
      <c r="A258" s="13"/>
      <c r="B258" s="27"/>
      <c r="C258" s="3"/>
      <c r="D258" s="27"/>
      <c r="E258" s="113" t="s">
        <v>256</v>
      </c>
      <c r="F258" s="114"/>
      <c r="G258" s="114"/>
      <c r="H258" s="114"/>
      <c r="I258" s="114"/>
      <c r="J258" s="114"/>
      <c r="K258" s="114"/>
      <c r="L258" s="114"/>
      <c r="M258" s="114"/>
      <c r="N258" s="114"/>
      <c r="O258" s="114"/>
      <c r="P258" s="114"/>
      <c r="Q258" s="114"/>
      <c r="R258" s="114"/>
      <c r="S258" s="114"/>
      <c r="T258" s="115"/>
      <c r="U258" s="41"/>
      <c r="X258" s="1"/>
      <c r="Y258" s="1"/>
      <c r="Z258" s="1"/>
      <c r="AA258" s="1"/>
      <c r="AB258" s="1"/>
      <c r="AC258" s="1"/>
      <c r="AD258" s="1"/>
    </row>
    <row r="259" spans="1:30">
      <c r="A259" s="13"/>
      <c r="B259" s="27"/>
      <c r="C259" s="3"/>
      <c r="D259" s="27"/>
      <c r="E259" s="116"/>
      <c r="F259" s="117"/>
      <c r="G259" s="117"/>
      <c r="H259" s="117"/>
      <c r="I259" s="117"/>
      <c r="J259" s="117"/>
      <c r="K259" s="117"/>
      <c r="L259" s="117"/>
      <c r="M259" s="117"/>
      <c r="N259" s="117"/>
      <c r="O259" s="117"/>
      <c r="P259" s="117"/>
      <c r="Q259" s="117"/>
      <c r="R259" s="117"/>
      <c r="S259" s="117"/>
      <c r="T259" s="118"/>
      <c r="U259" s="41"/>
      <c r="X259" s="1"/>
      <c r="Y259" s="1"/>
      <c r="Z259" s="1"/>
      <c r="AA259" s="1"/>
      <c r="AB259" s="1"/>
      <c r="AC259" s="1"/>
      <c r="AD259" s="1"/>
    </row>
    <row r="260" spans="1:30">
      <c r="A260" s="13"/>
      <c r="B260" s="27"/>
      <c r="C260" s="4"/>
      <c r="D260" s="27"/>
      <c r="E260" s="119"/>
      <c r="F260" s="120"/>
      <c r="G260" s="120"/>
      <c r="H260" s="120"/>
      <c r="I260" s="120"/>
      <c r="J260" s="120"/>
      <c r="K260" s="120"/>
      <c r="L260" s="120"/>
      <c r="M260" s="120"/>
      <c r="N260" s="120"/>
      <c r="O260" s="120"/>
      <c r="P260" s="120"/>
      <c r="Q260" s="120"/>
      <c r="R260" s="120"/>
      <c r="S260" s="120"/>
      <c r="T260" s="121"/>
      <c r="U260" s="41"/>
    </row>
    <row r="261" spans="1:30">
      <c r="A261" s="13"/>
      <c r="B261" s="27"/>
      <c r="C261" s="5"/>
      <c r="D261" s="27"/>
      <c r="E261" s="26"/>
      <c r="F261" s="26"/>
      <c r="G261" s="26"/>
      <c r="H261" s="26"/>
      <c r="I261" s="26"/>
      <c r="J261" s="26"/>
      <c r="K261" s="26"/>
      <c r="L261" s="26"/>
      <c r="M261" s="26"/>
      <c r="N261" s="26"/>
      <c r="O261" s="26"/>
      <c r="P261" s="26"/>
      <c r="Q261" s="26"/>
      <c r="R261" s="26"/>
      <c r="S261" s="26"/>
      <c r="T261" s="26"/>
      <c r="U261" s="41"/>
    </row>
    <row r="262" spans="1:30">
      <c r="A262" s="13"/>
      <c r="B262" s="27"/>
      <c r="C262" s="2"/>
      <c r="D262" s="27"/>
      <c r="E262" s="127" t="s">
        <v>316</v>
      </c>
      <c r="F262" s="128"/>
      <c r="G262" s="128"/>
      <c r="H262" s="128"/>
      <c r="I262" s="128"/>
      <c r="J262" s="128"/>
      <c r="K262" s="128"/>
      <c r="L262" s="128"/>
      <c r="M262" s="128"/>
      <c r="N262" s="128"/>
      <c r="O262" s="128"/>
      <c r="P262" s="128"/>
      <c r="Q262" s="128"/>
      <c r="R262" s="128"/>
      <c r="S262" s="128"/>
      <c r="T262" s="128"/>
      <c r="U262" s="41"/>
    </row>
    <row r="263" spans="1:30">
      <c r="A263" s="13"/>
      <c r="B263" s="27"/>
      <c r="C263" s="3"/>
      <c r="D263" s="27"/>
      <c r="E263" s="113" t="s">
        <v>256</v>
      </c>
      <c r="F263" s="114"/>
      <c r="G263" s="114"/>
      <c r="H263" s="114"/>
      <c r="I263" s="114"/>
      <c r="J263" s="114"/>
      <c r="K263" s="114"/>
      <c r="L263" s="114"/>
      <c r="M263" s="114"/>
      <c r="N263" s="114"/>
      <c r="O263" s="114"/>
      <c r="P263" s="114"/>
      <c r="Q263" s="114"/>
      <c r="R263" s="114"/>
      <c r="S263" s="114"/>
      <c r="T263" s="115"/>
      <c r="U263" s="41"/>
    </row>
    <row r="264" spans="1:30">
      <c r="A264" s="13"/>
      <c r="B264" s="27"/>
      <c r="C264" s="3"/>
      <c r="D264" s="27"/>
      <c r="E264" s="116"/>
      <c r="F264" s="117"/>
      <c r="G264" s="117"/>
      <c r="H264" s="117"/>
      <c r="I264" s="117"/>
      <c r="J264" s="117"/>
      <c r="K264" s="117"/>
      <c r="L264" s="117"/>
      <c r="M264" s="117"/>
      <c r="N264" s="117"/>
      <c r="O264" s="117"/>
      <c r="P264" s="117"/>
      <c r="Q264" s="117"/>
      <c r="R264" s="117"/>
      <c r="S264" s="117"/>
      <c r="T264" s="118"/>
      <c r="U264" s="41"/>
    </row>
    <row r="265" spans="1:30">
      <c r="A265" s="13"/>
      <c r="B265" s="27"/>
      <c r="C265" s="4"/>
      <c r="D265" s="27"/>
      <c r="E265" s="119"/>
      <c r="F265" s="120"/>
      <c r="G265" s="120"/>
      <c r="H265" s="120"/>
      <c r="I265" s="120"/>
      <c r="J265" s="120"/>
      <c r="K265" s="120"/>
      <c r="L265" s="120"/>
      <c r="M265" s="120"/>
      <c r="N265" s="120"/>
      <c r="O265" s="120"/>
      <c r="P265" s="120"/>
      <c r="Q265" s="120"/>
      <c r="R265" s="120"/>
      <c r="S265" s="120"/>
      <c r="T265" s="121"/>
      <c r="U265" s="41"/>
    </row>
    <row r="266" spans="1:30">
      <c r="A266" s="13"/>
      <c r="B266" s="27"/>
      <c r="C266" s="5"/>
      <c r="D266" s="27"/>
      <c r="E266" s="27"/>
      <c r="F266" s="27"/>
      <c r="G266" s="27"/>
      <c r="H266" s="27"/>
      <c r="I266" s="27"/>
      <c r="J266" s="27"/>
      <c r="K266" s="27"/>
      <c r="L266" s="27"/>
      <c r="M266" s="27"/>
      <c r="N266" s="27"/>
      <c r="O266" s="27"/>
      <c r="P266" s="27"/>
      <c r="Q266" s="27"/>
      <c r="R266" s="27"/>
      <c r="S266" s="27"/>
      <c r="T266" s="27"/>
      <c r="U266" s="41"/>
    </row>
    <row r="267" spans="1:30">
      <c r="A267" s="13"/>
      <c r="B267" s="27"/>
      <c r="C267" s="113" t="s">
        <v>259</v>
      </c>
      <c r="D267" s="114"/>
      <c r="E267" s="114"/>
      <c r="F267" s="114"/>
      <c r="G267" s="114"/>
      <c r="H267" s="114"/>
      <c r="I267" s="114"/>
      <c r="J267" s="114"/>
      <c r="K267" s="114"/>
      <c r="L267" s="114"/>
      <c r="M267" s="114"/>
      <c r="N267" s="114"/>
      <c r="O267" s="114"/>
      <c r="P267" s="114"/>
      <c r="Q267" s="114"/>
      <c r="R267" s="114"/>
      <c r="S267" s="114"/>
      <c r="T267" s="115"/>
      <c r="U267" s="41"/>
    </row>
    <row r="268" spans="1:30">
      <c r="A268" s="13"/>
      <c r="B268" s="27"/>
      <c r="C268" s="116"/>
      <c r="D268" s="117"/>
      <c r="E268" s="117"/>
      <c r="F268" s="117"/>
      <c r="G268" s="117"/>
      <c r="H268" s="117"/>
      <c r="I268" s="117"/>
      <c r="J268" s="117"/>
      <c r="K268" s="117"/>
      <c r="L268" s="117"/>
      <c r="M268" s="117"/>
      <c r="N268" s="117"/>
      <c r="O268" s="117"/>
      <c r="P268" s="117"/>
      <c r="Q268" s="117"/>
      <c r="R268" s="117"/>
      <c r="S268" s="117"/>
      <c r="T268" s="118"/>
      <c r="U268" s="41"/>
    </row>
    <row r="269" spans="1:30">
      <c r="A269" s="13"/>
      <c r="B269" s="27"/>
      <c r="C269" s="119"/>
      <c r="D269" s="120"/>
      <c r="E269" s="120"/>
      <c r="F269" s="120"/>
      <c r="G269" s="120"/>
      <c r="H269" s="120"/>
      <c r="I269" s="120"/>
      <c r="J269" s="120"/>
      <c r="K269" s="120"/>
      <c r="L269" s="120"/>
      <c r="M269" s="120"/>
      <c r="N269" s="120"/>
      <c r="O269" s="120"/>
      <c r="P269" s="120"/>
      <c r="Q269" s="120"/>
      <c r="R269" s="120"/>
      <c r="S269" s="120"/>
      <c r="T269" s="121"/>
      <c r="U269" s="41"/>
    </row>
    <row r="270" spans="1:30">
      <c r="A270" s="13"/>
      <c r="B270" s="27"/>
      <c r="C270" s="27"/>
      <c r="D270" s="27"/>
      <c r="E270" s="27"/>
      <c r="F270" s="27"/>
      <c r="G270" s="27"/>
      <c r="H270" s="27"/>
      <c r="I270" s="27"/>
      <c r="J270" s="27"/>
      <c r="K270" s="27"/>
      <c r="L270" s="27"/>
      <c r="M270" s="27"/>
      <c r="N270" s="27"/>
      <c r="O270" s="27"/>
      <c r="P270" s="27"/>
      <c r="Q270" s="27"/>
      <c r="R270" s="27"/>
      <c r="S270" s="27"/>
      <c r="T270" s="27"/>
      <c r="U270" s="41"/>
    </row>
    <row r="271" spans="1:30">
      <c r="A271" s="13"/>
      <c r="B271" s="27"/>
      <c r="C271" s="17" t="s">
        <v>294</v>
      </c>
      <c r="D271" s="27"/>
      <c r="E271" s="27"/>
      <c r="F271" s="27"/>
      <c r="G271" s="27"/>
      <c r="H271" s="27"/>
      <c r="I271" s="27"/>
      <c r="J271" s="27"/>
      <c r="K271" s="27"/>
      <c r="L271" s="27"/>
      <c r="M271" s="27"/>
      <c r="N271" s="27"/>
      <c r="O271" s="27"/>
      <c r="P271" s="27"/>
      <c r="Q271" s="27"/>
      <c r="R271" s="27"/>
      <c r="S271" s="27"/>
      <c r="T271" s="27"/>
      <c r="U271" s="41"/>
    </row>
    <row r="272" spans="1:30" ht="31.5" customHeight="1">
      <c r="A272" s="13"/>
      <c r="B272" s="27"/>
      <c r="C272" s="94" t="s">
        <v>319</v>
      </c>
      <c r="D272" s="95"/>
      <c r="E272" s="95"/>
      <c r="F272" s="95"/>
      <c r="G272" s="95"/>
      <c r="H272" s="95"/>
      <c r="I272" s="95"/>
      <c r="J272" s="95"/>
      <c r="K272" s="95"/>
      <c r="L272" s="95"/>
      <c r="M272" s="95"/>
      <c r="N272" s="95"/>
      <c r="O272" s="95"/>
      <c r="P272" s="95"/>
      <c r="Q272" s="95"/>
      <c r="R272" s="95"/>
      <c r="S272" s="95"/>
      <c r="T272" s="95"/>
      <c r="U272" s="43"/>
    </row>
    <row r="273" spans="1:32" ht="32.25" customHeight="1">
      <c r="A273" s="13"/>
      <c r="B273" s="27"/>
      <c r="C273" s="94" t="s">
        <v>320</v>
      </c>
      <c r="D273" s="95"/>
      <c r="E273" s="95"/>
      <c r="F273" s="95"/>
      <c r="G273" s="95"/>
      <c r="H273" s="95"/>
      <c r="I273" s="95"/>
      <c r="J273" s="95"/>
      <c r="K273" s="95"/>
      <c r="L273" s="95"/>
      <c r="M273" s="95"/>
      <c r="N273" s="95"/>
      <c r="O273" s="95"/>
      <c r="P273" s="95"/>
      <c r="Q273" s="95"/>
      <c r="R273" s="95"/>
      <c r="S273" s="95"/>
      <c r="T273" s="95"/>
      <c r="U273" s="43"/>
    </row>
    <row r="274" spans="1:32" ht="45.75" customHeight="1">
      <c r="A274" s="13"/>
      <c r="B274" s="27"/>
      <c r="C274" s="94" t="s">
        <v>321</v>
      </c>
      <c r="D274" s="95"/>
      <c r="E274" s="95"/>
      <c r="F274" s="95"/>
      <c r="G274" s="95"/>
      <c r="H274" s="95"/>
      <c r="I274" s="95"/>
      <c r="J274" s="95"/>
      <c r="K274" s="95"/>
      <c r="L274" s="95"/>
      <c r="M274" s="95"/>
      <c r="N274" s="95"/>
      <c r="O274" s="95"/>
      <c r="P274" s="95"/>
      <c r="Q274" s="95"/>
      <c r="R274" s="95"/>
      <c r="S274" s="95"/>
      <c r="T274" s="95"/>
      <c r="U274" s="43"/>
    </row>
    <row r="275" spans="1:32" ht="60" customHeight="1">
      <c r="A275" s="13"/>
      <c r="B275" s="27"/>
      <c r="C275" s="94" t="s">
        <v>322</v>
      </c>
      <c r="D275" s="95"/>
      <c r="E275" s="95"/>
      <c r="F275" s="95"/>
      <c r="G275" s="95"/>
      <c r="H275" s="95"/>
      <c r="I275" s="95"/>
      <c r="J275" s="95"/>
      <c r="K275" s="95"/>
      <c r="L275" s="95"/>
      <c r="M275" s="95"/>
      <c r="N275" s="95"/>
      <c r="O275" s="95"/>
      <c r="P275" s="95"/>
      <c r="Q275" s="95"/>
      <c r="R275" s="95"/>
      <c r="S275" s="95"/>
      <c r="T275" s="95"/>
      <c r="U275" s="43"/>
    </row>
    <row r="276" spans="1:32" ht="17.25" customHeight="1">
      <c r="A276" s="13"/>
      <c r="B276" s="27"/>
      <c r="C276" s="27"/>
      <c r="D276" s="27"/>
      <c r="E276" s="27"/>
      <c r="F276" s="27"/>
      <c r="G276" s="27"/>
      <c r="H276" s="27"/>
      <c r="I276" s="27"/>
      <c r="J276" s="27"/>
      <c r="K276" s="27"/>
      <c r="L276" s="27"/>
      <c r="M276" s="27"/>
      <c r="N276" s="27"/>
      <c r="O276" s="27"/>
      <c r="P276" s="27"/>
      <c r="Q276" s="27"/>
      <c r="R276" s="27"/>
      <c r="S276" s="27"/>
      <c r="T276" s="27"/>
      <c r="U276" s="41"/>
    </row>
    <row r="277" spans="1:32" ht="15.75" customHeight="1">
      <c r="A277" s="13"/>
      <c r="B277" s="27"/>
      <c r="C277" s="141" t="s">
        <v>216</v>
      </c>
      <c r="D277" s="130"/>
      <c r="E277" s="130"/>
      <c r="F277" s="130"/>
      <c r="G277" s="130"/>
      <c r="H277" s="130"/>
      <c r="I277" s="130"/>
      <c r="J277" s="130"/>
      <c r="K277" s="130"/>
      <c r="L277" s="130"/>
      <c r="M277" s="130"/>
      <c r="N277" s="130"/>
      <c r="O277" s="130"/>
      <c r="P277" s="130"/>
      <c r="Q277" s="130"/>
      <c r="R277" s="130"/>
      <c r="S277" s="130"/>
      <c r="T277" s="130"/>
      <c r="U277" s="41"/>
      <c r="X277" s="62"/>
      <c r="Y277" s="62"/>
      <c r="Z277" s="62"/>
      <c r="AA277" s="62"/>
      <c r="AB277" s="62"/>
      <c r="AC277" s="62"/>
      <c r="AD277" s="62"/>
    </row>
    <row r="278" spans="1:32" ht="15" customHeight="1">
      <c r="A278" s="13"/>
      <c r="B278" s="27"/>
      <c r="C278" s="30"/>
      <c r="D278" s="27"/>
      <c r="E278" s="27"/>
      <c r="F278" s="27"/>
      <c r="G278" s="27"/>
      <c r="H278" s="27"/>
      <c r="I278" s="27"/>
      <c r="J278" s="27"/>
      <c r="K278" s="27"/>
      <c r="L278" s="27"/>
      <c r="M278" s="27"/>
      <c r="N278" s="27"/>
      <c r="O278" s="27"/>
      <c r="P278" s="27"/>
      <c r="Q278" s="27"/>
      <c r="R278" s="27"/>
      <c r="S278" s="27"/>
      <c r="T278" s="27"/>
      <c r="U278" s="41"/>
    </row>
    <row r="279" spans="1:32" ht="15" customHeight="1">
      <c r="A279" s="14"/>
      <c r="B279" s="25"/>
      <c r="C279" s="122" t="s">
        <v>323</v>
      </c>
      <c r="D279" s="123"/>
      <c r="E279" s="123"/>
      <c r="F279" s="123"/>
      <c r="G279" s="123"/>
      <c r="H279" s="123"/>
      <c r="I279" s="123"/>
      <c r="J279" s="123"/>
      <c r="K279" s="123"/>
      <c r="L279" s="123"/>
      <c r="M279" s="123"/>
      <c r="N279" s="123"/>
      <c r="O279" s="123"/>
      <c r="P279" s="123"/>
      <c r="Q279" s="123"/>
      <c r="R279" s="123"/>
      <c r="S279" s="123"/>
      <c r="T279" s="123"/>
      <c r="U279" s="43"/>
    </row>
    <row r="280" spans="1:32">
      <c r="A280" s="13"/>
      <c r="B280" s="27"/>
      <c r="C280" s="18"/>
      <c r="D280" s="27"/>
      <c r="E280" s="27"/>
      <c r="F280" s="27"/>
      <c r="G280" s="27"/>
      <c r="H280" s="27"/>
      <c r="I280" s="27"/>
      <c r="J280" s="27"/>
      <c r="K280" s="27"/>
      <c r="L280" s="27"/>
      <c r="M280" s="27"/>
      <c r="N280" s="27"/>
      <c r="O280" s="27"/>
      <c r="P280" s="27"/>
      <c r="Q280" s="27"/>
      <c r="R280" s="27"/>
      <c r="S280" s="27"/>
      <c r="T280" s="27"/>
      <c r="U280" s="41"/>
    </row>
    <row r="281" spans="1:32" ht="34.5" customHeight="1">
      <c r="A281" s="13"/>
      <c r="B281" s="27"/>
      <c r="C281" s="124" t="s">
        <v>262</v>
      </c>
      <c r="D281" s="125"/>
      <c r="E281" s="125"/>
      <c r="F281" s="125"/>
      <c r="G281" s="125"/>
      <c r="H281" s="125"/>
      <c r="I281" s="125"/>
      <c r="J281" s="125"/>
      <c r="K281" s="125"/>
      <c r="L281" s="125"/>
      <c r="M281" s="125"/>
      <c r="N281" s="125"/>
      <c r="O281" s="125"/>
      <c r="P281" s="125"/>
      <c r="Q281" s="125"/>
      <c r="R281" s="125"/>
      <c r="S281" s="125"/>
      <c r="T281" s="126"/>
      <c r="U281" s="41"/>
      <c r="V281" s="42"/>
      <c r="W281" s="42"/>
    </row>
    <row r="282" spans="1:32">
      <c r="A282" s="13"/>
      <c r="B282" s="27"/>
      <c r="C282" s="28"/>
      <c r="D282" s="27"/>
      <c r="E282" s="27"/>
      <c r="F282" s="27"/>
      <c r="G282" s="27"/>
      <c r="H282" s="27"/>
      <c r="I282" s="27"/>
      <c r="J282" s="27"/>
      <c r="K282" s="27"/>
      <c r="L282" s="27"/>
      <c r="M282" s="27"/>
      <c r="N282" s="27"/>
      <c r="O282" s="27"/>
      <c r="P282" s="27"/>
      <c r="Q282" s="27"/>
      <c r="R282" s="27"/>
      <c r="S282" s="27"/>
      <c r="T282" s="27"/>
      <c r="U282" s="41"/>
    </row>
    <row r="283" spans="1:32" s="42" customFormat="1" ht="14.25" customHeight="1">
      <c r="A283" s="13"/>
      <c r="B283" s="27"/>
      <c r="C283" s="6"/>
      <c r="D283" s="27"/>
      <c r="E283" s="146" t="s">
        <v>217</v>
      </c>
      <c r="F283" s="147"/>
      <c r="G283" s="147"/>
      <c r="H283" s="147"/>
      <c r="I283" s="147"/>
      <c r="J283" s="147"/>
      <c r="K283" s="147"/>
      <c r="L283" s="147"/>
      <c r="M283" s="147"/>
      <c r="N283" s="147"/>
      <c r="O283" s="147"/>
      <c r="P283" s="147"/>
      <c r="Q283" s="147"/>
      <c r="R283" s="147"/>
      <c r="S283" s="147"/>
      <c r="T283" s="147"/>
      <c r="U283" s="41"/>
      <c r="V283" s="39"/>
      <c r="W283" s="39"/>
      <c r="X283" s="61"/>
      <c r="Y283" s="61"/>
      <c r="Z283" s="61"/>
      <c r="AA283" s="61"/>
      <c r="AB283" s="61"/>
      <c r="AC283" s="61"/>
      <c r="AD283" s="61"/>
      <c r="AE283" s="56"/>
      <c r="AF283" s="56"/>
    </row>
    <row r="284" spans="1:32">
      <c r="A284" s="13"/>
      <c r="B284" s="27"/>
      <c r="C284" s="3"/>
      <c r="D284" s="27"/>
      <c r="E284" s="113" t="s">
        <v>256</v>
      </c>
      <c r="F284" s="114"/>
      <c r="G284" s="114"/>
      <c r="H284" s="114"/>
      <c r="I284" s="114"/>
      <c r="J284" s="114"/>
      <c r="K284" s="114"/>
      <c r="L284" s="114"/>
      <c r="M284" s="114"/>
      <c r="N284" s="114"/>
      <c r="O284" s="114"/>
      <c r="P284" s="114"/>
      <c r="Q284" s="114"/>
      <c r="R284" s="114"/>
      <c r="S284" s="114"/>
      <c r="T284" s="115"/>
      <c r="U284" s="41"/>
    </row>
    <row r="285" spans="1:32">
      <c r="A285" s="13"/>
      <c r="B285" s="27"/>
      <c r="C285" s="3"/>
      <c r="D285" s="27"/>
      <c r="E285" s="116"/>
      <c r="F285" s="117"/>
      <c r="G285" s="117"/>
      <c r="H285" s="117"/>
      <c r="I285" s="117"/>
      <c r="J285" s="117"/>
      <c r="K285" s="117"/>
      <c r="L285" s="117"/>
      <c r="M285" s="117"/>
      <c r="N285" s="117"/>
      <c r="O285" s="117"/>
      <c r="P285" s="117"/>
      <c r="Q285" s="117"/>
      <c r="R285" s="117"/>
      <c r="S285" s="117"/>
      <c r="T285" s="118"/>
      <c r="U285" s="41"/>
    </row>
    <row r="286" spans="1:32">
      <c r="A286" s="13"/>
      <c r="B286" s="27"/>
      <c r="C286" s="4"/>
      <c r="D286" s="27"/>
      <c r="E286" s="119"/>
      <c r="F286" s="120"/>
      <c r="G286" s="120"/>
      <c r="H286" s="120"/>
      <c r="I286" s="120"/>
      <c r="J286" s="120"/>
      <c r="K286" s="120"/>
      <c r="L286" s="120"/>
      <c r="M286" s="120"/>
      <c r="N286" s="120"/>
      <c r="O286" s="120"/>
      <c r="P286" s="120"/>
      <c r="Q286" s="120"/>
      <c r="R286" s="120"/>
      <c r="S286" s="120"/>
      <c r="T286" s="121"/>
      <c r="U286" s="41"/>
    </row>
    <row r="287" spans="1:32">
      <c r="A287" s="13"/>
      <c r="B287" s="27"/>
      <c r="C287" s="5"/>
      <c r="D287" s="27"/>
      <c r="E287" s="27"/>
      <c r="F287" s="27"/>
      <c r="G287" s="27"/>
      <c r="H287" s="27"/>
      <c r="I287" s="27"/>
      <c r="J287" s="27"/>
      <c r="K287" s="27"/>
      <c r="L287" s="27"/>
      <c r="M287" s="27"/>
      <c r="N287" s="27"/>
      <c r="O287" s="27"/>
      <c r="P287" s="27"/>
      <c r="Q287" s="27"/>
      <c r="R287" s="27"/>
      <c r="S287" s="27"/>
      <c r="T287" s="27"/>
      <c r="U287" s="41"/>
    </row>
    <row r="288" spans="1:32">
      <c r="A288" s="13"/>
      <c r="B288" s="27"/>
      <c r="C288" s="2"/>
      <c r="D288" s="27"/>
      <c r="E288" s="127" t="s">
        <v>324</v>
      </c>
      <c r="F288" s="128"/>
      <c r="G288" s="128"/>
      <c r="H288" s="128"/>
      <c r="I288" s="128"/>
      <c r="J288" s="128"/>
      <c r="K288" s="128"/>
      <c r="L288" s="128"/>
      <c r="M288" s="128"/>
      <c r="N288" s="128"/>
      <c r="O288" s="128"/>
      <c r="P288" s="128"/>
      <c r="Q288" s="128"/>
      <c r="R288" s="128"/>
      <c r="S288" s="128"/>
      <c r="T288" s="128"/>
      <c r="U288" s="41"/>
    </row>
    <row r="289" spans="1:30">
      <c r="A289" s="13"/>
      <c r="B289" s="27"/>
      <c r="C289" s="3"/>
      <c r="D289" s="27"/>
      <c r="E289" s="113" t="s">
        <v>256</v>
      </c>
      <c r="F289" s="114"/>
      <c r="G289" s="114"/>
      <c r="H289" s="114"/>
      <c r="I289" s="114"/>
      <c r="J289" s="114"/>
      <c r="K289" s="114"/>
      <c r="L289" s="114"/>
      <c r="M289" s="114"/>
      <c r="N289" s="114"/>
      <c r="O289" s="114"/>
      <c r="P289" s="114"/>
      <c r="Q289" s="114"/>
      <c r="R289" s="114"/>
      <c r="S289" s="114"/>
      <c r="T289" s="115"/>
      <c r="U289" s="41"/>
    </row>
    <row r="290" spans="1:30">
      <c r="A290" s="13"/>
      <c r="B290" s="27"/>
      <c r="C290" s="3"/>
      <c r="D290" s="27"/>
      <c r="E290" s="116"/>
      <c r="F290" s="117"/>
      <c r="G290" s="117"/>
      <c r="H290" s="117"/>
      <c r="I290" s="117"/>
      <c r="J290" s="117"/>
      <c r="K290" s="117"/>
      <c r="L290" s="117"/>
      <c r="M290" s="117"/>
      <c r="N290" s="117"/>
      <c r="O290" s="117"/>
      <c r="P290" s="117"/>
      <c r="Q290" s="117"/>
      <c r="R290" s="117"/>
      <c r="S290" s="117"/>
      <c r="T290" s="118"/>
      <c r="U290" s="41"/>
    </row>
    <row r="291" spans="1:30">
      <c r="A291" s="13"/>
      <c r="B291" s="27"/>
      <c r="C291" s="4"/>
      <c r="D291" s="27"/>
      <c r="E291" s="119"/>
      <c r="F291" s="120"/>
      <c r="G291" s="120"/>
      <c r="H291" s="120"/>
      <c r="I291" s="120"/>
      <c r="J291" s="120"/>
      <c r="K291" s="120"/>
      <c r="L291" s="120"/>
      <c r="M291" s="120"/>
      <c r="N291" s="120"/>
      <c r="O291" s="120"/>
      <c r="P291" s="120"/>
      <c r="Q291" s="120"/>
      <c r="R291" s="120"/>
      <c r="S291" s="120"/>
      <c r="T291" s="121"/>
      <c r="U291" s="41"/>
    </row>
    <row r="292" spans="1:30">
      <c r="A292" s="13"/>
      <c r="B292" s="27"/>
      <c r="C292" s="5"/>
      <c r="D292" s="27"/>
      <c r="E292" s="27"/>
      <c r="F292" s="27"/>
      <c r="G292" s="27"/>
      <c r="H292" s="27"/>
      <c r="I292" s="27"/>
      <c r="J292" s="27"/>
      <c r="K292" s="27"/>
      <c r="L292" s="27"/>
      <c r="M292" s="27"/>
      <c r="N292" s="27"/>
      <c r="O292" s="27"/>
      <c r="P292" s="27"/>
      <c r="Q292" s="27"/>
      <c r="R292" s="27"/>
      <c r="S292" s="27"/>
      <c r="T292" s="27"/>
      <c r="U292" s="41"/>
    </row>
    <row r="293" spans="1:30">
      <c r="A293" s="13"/>
      <c r="B293" s="27"/>
      <c r="C293" s="113" t="s">
        <v>259</v>
      </c>
      <c r="D293" s="114"/>
      <c r="E293" s="114"/>
      <c r="F293" s="114"/>
      <c r="G293" s="114"/>
      <c r="H293" s="114"/>
      <c r="I293" s="114"/>
      <c r="J293" s="114"/>
      <c r="K293" s="114"/>
      <c r="L293" s="114"/>
      <c r="M293" s="114"/>
      <c r="N293" s="114"/>
      <c r="O293" s="114"/>
      <c r="P293" s="114"/>
      <c r="Q293" s="114"/>
      <c r="R293" s="114"/>
      <c r="S293" s="114"/>
      <c r="T293" s="115"/>
      <c r="U293" s="41"/>
    </row>
    <row r="294" spans="1:30">
      <c r="A294" s="13"/>
      <c r="B294" s="27"/>
      <c r="C294" s="116"/>
      <c r="D294" s="117"/>
      <c r="E294" s="117"/>
      <c r="F294" s="117"/>
      <c r="G294" s="117"/>
      <c r="H294" s="117"/>
      <c r="I294" s="117"/>
      <c r="J294" s="117"/>
      <c r="K294" s="117"/>
      <c r="L294" s="117"/>
      <c r="M294" s="117"/>
      <c r="N294" s="117"/>
      <c r="O294" s="117"/>
      <c r="P294" s="117"/>
      <c r="Q294" s="117"/>
      <c r="R294" s="117"/>
      <c r="S294" s="117"/>
      <c r="T294" s="118"/>
      <c r="U294" s="41"/>
    </row>
    <row r="295" spans="1:30">
      <c r="A295" s="13"/>
      <c r="B295" s="27"/>
      <c r="C295" s="119"/>
      <c r="D295" s="120"/>
      <c r="E295" s="120"/>
      <c r="F295" s="120"/>
      <c r="G295" s="120"/>
      <c r="H295" s="120"/>
      <c r="I295" s="120"/>
      <c r="J295" s="120"/>
      <c r="K295" s="120"/>
      <c r="L295" s="120"/>
      <c r="M295" s="120"/>
      <c r="N295" s="120"/>
      <c r="O295" s="120"/>
      <c r="P295" s="120"/>
      <c r="Q295" s="120"/>
      <c r="R295" s="120"/>
      <c r="S295" s="120"/>
      <c r="T295" s="121"/>
      <c r="U295" s="41"/>
    </row>
    <row r="296" spans="1:30">
      <c r="A296" s="13"/>
      <c r="B296" s="27"/>
      <c r="C296" s="68"/>
      <c r="D296" s="68"/>
      <c r="E296" s="68"/>
      <c r="F296" s="68"/>
      <c r="G296" s="68"/>
      <c r="H296" s="68"/>
      <c r="I296" s="68"/>
      <c r="J296" s="68"/>
      <c r="K296" s="68"/>
      <c r="L296" s="68"/>
      <c r="M296" s="68"/>
      <c r="N296" s="68"/>
      <c r="O296" s="68"/>
      <c r="P296" s="68"/>
      <c r="Q296" s="68"/>
      <c r="R296" s="68"/>
      <c r="S296" s="68"/>
      <c r="T296" s="68"/>
      <c r="U296" s="41"/>
    </row>
    <row r="297" spans="1:30">
      <c r="A297" s="13"/>
      <c r="B297" s="27"/>
      <c r="C297" s="17" t="s">
        <v>294</v>
      </c>
      <c r="D297" s="27"/>
      <c r="E297" s="27"/>
      <c r="F297" s="27"/>
      <c r="G297" s="27"/>
      <c r="H297" s="27"/>
      <c r="I297" s="27"/>
      <c r="J297" s="27"/>
      <c r="K297" s="27"/>
      <c r="L297" s="27"/>
      <c r="M297" s="27"/>
      <c r="N297" s="27"/>
      <c r="O297" s="27"/>
      <c r="P297" s="27"/>
      <c r="Q297" s="27"/>
      <c r="R297" s="27"/>
      <c r="S297" s="27"/>
      <c r="T297" s="27"/>
      <c r="U297" s="41"/>
    </row>
    <row r="298" spans="1:30" ht="77.25" customHeight="1">
      <c r="A298" s="13"/>
      <c r="B298" s="27"/>
      <c r="C298" s="94" t="s">
        <v>325</v>
      </c>
      <c r="D298" s="95"/>
      <c r="E298" s="95"/>
      <c r="F298" s="95"/>
      <c r="G298" s="95"/>
      <c r="H298" s="95"/>
      <c r="I298" s="95"/>
      <c r="J298" s="95"/>
      <c r="K298" s="95"/>
      <c r="L298" s="95"/>
      <c r="M298" s="95"/>
      <c r="N298" s="95"/>
      <c r="O298" s="95"/>
      <c r="P298" s="95"/>
      <c r="Q298" s="95"/>
      <c r="R298" s="95"/>
      <c r="S298" s="95"/>
      <c r="T298" s="95"/>
      <c r="U298" s="41"/>
    </row>
    <row r="299" spans="1:30" ht="30.75" customHeight="1">
      <c r="A299" s="13"/>
      <c r="B299" s="27"/>
      <c r="C299" s="94" t="s">
        <v>326</v>
      </c>
      <c r="D299" s="95"/>
      <c r="E299" s="95"/>
      <c r="F299" s="95"/>
      <c r="G299" s="95"/>
      <c r="H299" s="95"/>
      <c r="I299" s="95"/>
      <c r="J299" s="95"/>
      <c r="K299" s="95"/>
      <c r="L299" s="95"/>
      <c r="M299" s="95"/>
      <c r="N299" s="95"/>
      <c r="O299" s="95"/>
      <c r="P299" s="95"/>
      <c r="Q299" s="95"/>
      <c r="R299" s="95"/>
      <c r="S299" s="95"/>
      <c r="T299" s="95"/>
      <c r="U299" s="41"/>
    </row>
    <row r="300" spans="1:30" ht="16.5" customHeight="1">
      <c r="A300" s="13"/>
      <c r="B300" s="27"/>
      <c r="C300" s="27"/>
      <c r="D300" s="27"/>
      <c r="E300" s="27"/>
      <c r="F300" s="27"/>
      <c r="G300" s="27"/>
      <c r="H300" s="27"/>
      <c r="I300" s="27"/>
      <c r="J300" s="27"/>
      <c r="K300" s="27"/>
      <c r="L300" s="27"/>
      <c r="M300" s="27"/>
      <c r="N300" s="27"/>
      <c r="O300" s="27"/>
      <c r="P300" s="27"/>
      <c r="Q300" s="27"/>
      <c r="R300" s="27"/>
      <c r="S300" s="27"/>
      <c r="T300" s="27"/>
      <c r="U300" s="41"/>
    </row>
    <row r="301" spans="1:30" ht="15" customHeight="1">
      <c r="A301" s="13"/>
      <c r="B301" s="27"/>
      <c r="C301" s="141" t="s">
        <v>218</v>
      </c>
      <c r="D301" s="130"/>
      <c r="E301" s="130"/>
      <c r="F301" s="130"/>
      <c r="G301" s="130"/>
      <c r="H301" s="130"/>
      <c r="I301" s="130"/>
      <c r="J301" s="130"/>
      <c r="K301" s="130"/>
      <c r="L301" s="130"/>
      <c r="M301" s="130"/>
      <c r="N301" s="130"/>
      <c r="O301" s="130"/>
      <c r="P301" s="130"/>
      <c r="Q301" s="130"/>
      <c r="R301" s="130"/>
      <c r="S301" s="130"/>
      <c r="T301" s="130"/>
      <c r="U301" s="41"/>
      <c r="X301" s="62"/>
      <c r="Y301" s="62"/>
      <c r="Z301" s="62"/>
      <c r="AA301" s="62"/>
      <c r="AB301" s="62"/>
      <c r="AC301" s="62"/>
      <c r="AD301" s="62"/>
    </row>
    <row r="302" spans="1:30" ht="16.5" customHeight="1">
      <c r="A302" s="13"/>
      <c r="B302" s="27"/>
      <c r="C302" s="30"/>
      <c r="D302" s="27"/>
      <c r="E302" s="27"/>
      <c r="F302" s="27"/>
      <c r="G302" s="27"/>
      <c r="H302" s="27"/>
      <c r="I302" s="27"/>
      <c r="J302" s="27"/>
      <c r="K302" s="27"/>
      <c r="L302" s="27"/>
      <c r="M302" s="27"/>
      <c r="N302" s="27"/>
      <c r="O302" s="27"/>
      <c r="P302" s="27"/>
      <c r="Q302" s="27"/>
      <c r="R302" s="27"/>
      <c r="S302" s="27"/>
      <c r="T302" s="27"/>
      <c r="U302" s="41"/>
      <c r="X302" s="62"/>
      <c r="Y302" s="62"/>
      <c r="Z302" s="62"/>
      <c r="AA302" s="62"/>
      <c r="AB302" s="62"/>
      <c r="AC302" s="62"/>
      <c r="AD302" s="62"/>
    </row>
    <row r="303" spans="1:30" ht="30.75" customHeight="1">
      <c r="A303" s="14"/>
      <c r="B303" s="25"/>
      <c r="C303" s="122" t="s">
        <v>263</v>
      </c>
      <c r="D303" s="123"/>
      <c r="E303" s="123"/>
      <c r="F303" s="123"/>
      <c r="G303" s="123"/>
      <c r="H303" s="123"/>
      <c r="I303" s="123"/>
      <c r="J303" s="123"/>
      <c r="K303" s="123"/>
      <c r="L303" s="123"/>
      <c r="M303" s="123"/>
      <c r="N303" s="123"/>
      <c r="O303" s="123"/>
      <c r="P303" s="123"/>
      <c r="Q303" s="123"/>
      <c r="R303" s="123"/>
      <c r="S303" s="123"/>
      <c r="T303" s="123"/>
      <c r="U303" s="43"/>
      <c r="X303" s="62"/>
      <c r="Y303" s="62"/>
      <c r="Z303" s="62"/>
      <c r="AA303" s="62"/>
      <c r="AB303" s="62"/>
      <c r="AC303" s="62"/>
      <c r="AD303" s="62"/>
    </row>
    <row r="304" spans="1:30">
      <c r="A304" s="14"/>
      <c r="B304" s="25"/>
      <c r="C304" s="32"/>
      <c r="D304" s="25"/>
      <c r="E304" s="25"/>
      <c r="F304" s="25"/>
      <c r="G304" s="25"/>
      <c r="H304" s="25"/>
      <c r="I304" s="25"/>
      <c r="J304" s="25"/>
      <c r="K304" s="25"/>
      <c r="L304" s="25"/>
      <c r="M304" s="25"/>
      <c r="N304" s="25"/>
      <c r="O304" s="25"/>
      <c r="P304" s="25"/>
      <c r="Q304" s="25"/>
      <c r="R304" s="25"/>
      <c r="S304" s="25"/>
      <c r="T304" s="25"/>
      <c r="U304" s="43"/>
    </row>
    <row r="305" spans="1:32" ht="48" customHeight="1">
      <c r="A305" s="14"/>
      <c r="B305" s="25"/>
      <c r="C305" s="94" t="s">
        <v>264</v>
      </c>
      <c r="D305" s="95"/>
      <c r="E305" s="95"/>
      <c r="F305" s="95"/>
      <c r="G305" s="95"/>
      <c r="H305" s="95"/>
      <c r="I305" s="95"/>
      <c r="J305" s="95"/>
      <c r="K305" s="95"/>
      <c r="L305" s="95"/>
      <c r="M305" s="95"/>
      <c r="N305" s="95"/>
      <c r="O305" s="95"/>
      <c r="P305" s="95"/>
      <c r="Q305" s="95"/>
      <c r="R305" s="95"/>
      <c r="S305" s="95"/>
      <c r="T305" s="95"/>
      <c r="U305" s="43"/>
      <c r="V305" s="42"/>
      <c r="W305" s="42"/>
    </row>
    <row r="306" spans="1:32" ht="17.25" customHeight="1">
      <c r="A306" s="13"/>
      <c r="B306" s="27"/>
      <c r="C306" s="27"/>
      <c r="D306" s="27"/>
      <c r="E306" s="27"/>
      <c r="F306" s="27"/>
      <c r="G306" s="27"/>
      <c r="H306" s="27"/>
      <c r="I306" s="27"/>
      <c r="J306" s="27"/>
      <c r="K306" s="27"/>
      <c r="L306" s="27"/>
      <c r="M306" s="27"/>
      <c r="N306" s="27"/>
      <c r="O306" s="27"/>
      <c r="P306" s="27"/>
      <c r="Q306" s="27"/>
      <c r="R306" s="27"/>
      <c r="S306" s="27"/>
      <c r="T306" s="27"/>
      <c r="U306" s="41"/>
      <c r="V306" s="42"/>
      <c r="W306" s="42"/>
    </row>
    <row r="307" spans="1:32" s="42" customFormat="1" ht="63.75" customHeight="1">
      <c r="A307" s="13"/>
      <c r="B307" s="27"/>
      <c r="C307" s="145" t="s">
        <v>327</v>
      </c>
      <c r="D307" s="89"/>
      <c r="E307" s="89"/>
      <c r="F307" s="90"/>
      <c r="G307" s="19"/>
      <c r="H307" s="145" t="s">
        <v>279</v>
      </c>
      <c r="I307" s="89"/>
      <c r="J307" s="89"/>
      <c r="K307" s="89"/>
      <c r="L307" s="90"/>
      <c r="M307" s="19"/>
      <c r="N307" s="145" t="s">
        <v>278</v>
      </c>
      <c r="O307" s="89"/>
      <c r="P307" s="89"/>
      <c r="Q307" s="89"/>
      <c r="R307" s="89"/>
      <c r="S307" s="89"/>
      <c r="T307" s="90"/>
      <c r="U307" s="41"/>
      <c r="X307" s="61"/>
      <c r="Y307" s="61"/>
      <c r="Z307" s="61"/>
      <c r="AA307" s="61"/>
      <c r="AB307" s="61"/>
      <c r="AC307" s="61"/>
      <c r="AD307" s="61"/>
      <c r="AE307" s="56"/>
      <c r="AF307" s="56"/>
    </row>
    <row r="308" spans="1:32" s="42" customFormat="1">
      <c r="A308" s="13"/>
      <c r="B308" s="27"/>
      <c r="C308" s="27"/>
      <c r="D308" s="27"/>
      <c r="E308" s="27"/>
      <c r="F308" s="27"/>
      <c r="G308" s="27"/>
      <c r="H308" s="27"/>
      <c r="I308" s="27"/>
      <c r="J308" s="27"/>
      <c r="K308" s="27"/>
      <c r="L308" s="27"/>
      <c r="M308" s="27"/>
      <c r="N308" s="27"/>
      <c r="O308" s="27"/>
      <c r="P308" s="27"/>
      <c r="Q308" s="27"/>
      <c r="R308" s="27"/>
      <c r="S308" s="27"/>
      <c r="T308" s="27"/>
      <c r="U308" s="41"/>
      <c r="V308" s="39"/>
      <c r="W308" s="39"/>
      <c r="X308" s="61"/>
      <c r="Y308" s="61"/>
      <c r="Z308" s="61"/>
      <c r="AA308" s="61"/>
      <c r="AB308" s="61"/>
      <c r="AC308" s="61"/>
      <c r="AD308" s="61"/>
      <c r="AE308" s="56"/>
      <c r="AF308" s="56"/>
    </row>
    <row r="309" spans="1:32" s="42" customFormat="1" ht="12.75" customHeight="1">
      <c r="A309" s="13"/>
      <c r="B309" s="27"/>
      <c r="C309" s="113" t="s">
        <v>265</v>
      </c>
      <c r="D309" s="134"/>
      <c r="E309" s="134"/>
      <c r="F309" s="135"/>
      <c r="G309" s="20"/>
      <c r="H309" s="113" t="s">
        <v>266</v>
      </c>
      <c r="I309" s="134"/>
      <c r="J309" s="134"/>
      <c r="K309" s="134"/>
      <c r="L309" s="139"/>
      <c r="M309" s="20"/>
      <c r="N309" s="113" t="s">
        <v>267</v>
      </c>
      <c r="O309" s="134"/>
      <c r="P309" s="134"/>
      <c r="Q309" s="134"/>
      <c r="R309" s="134"/>
      <c r="S309" s="134"/>
      <c r="T309" s="135"/>
      <c r="U309" s="41"/>
      <c r="V309" s="39"/>
      <c r="W309" s="39"/>
      <c r="X309" s="61"/>
      <c r="Y309" s="61"/>
      <c r="Z309" s="61"/>
      <c r="AA309" s="61"/>
      <c r="AB309" s="61"/>
      <c r="AC309" s="61"/>
      <c r="AD309" s="61"/>
      <c r="AE309" s="56"/>
      <c r="AF309" s="56"/>
    </row>
    <row r="310" spans="1:32">
      <c r="A310" s="13"/>
      <c r="B310" s="27"/>
      <c r="C310" s="136"/>
      <c r="D310" s="137"/>
      <c r="E310" s="137"/>
      <c r="F310" s="138"/>
      <c r="G310" s="20"/>
      <c r="H310" s="136"/>
      <c r="I310" s="137"/>
      <c r="J310" s="137"/>
      <c r="K310" s="137"/>
      <c r="L310" s="140"/>
      <c r="M310" s="20"/>
      <c r="N310" s="136"/>
      <c r="O310" s="137"/>
      <c r="P310" s="137"/>
      <c r="Q310" s="137"/>
      <c r="R310" s="137"/>
      <c r="S310" s="137"/>
      <c r="T310" s="138"/>
      <c r="U310" s="41"/>
    </row>
    <row r="311" spans="1:32" ht="14.25" customHeight="1">
      <c r="A311" s="13"/>
      <c r="B311" s="27"/>
      <c r="C311" s="27"/>
      <c r="D311" s="27"/>
      <c r="E311" s="27"/>
      <c r="F311" s="27"/>
      <c r="G311" s="27"/>
      <c r="H311" s="27"/>
      <c r="I311" s="27"/>
      <c r="J311" s="27"/>
      <c r="K311" s="27"/>
      <c r="L311" s="27"/>
      <c r="M311" s="27"/>
      <c r="N311" s="27"/>
      <c r="O311" s="27"/>
      <c r="P311" s="27"/>
      <c r="Q311" s="27"/>
      <c r="R311" s="27"/>
      <c r="S311" s="27"/>
      <c r="T311" s="27"/>
      <c r="U311" s="41"/>
    </row>
    <row r="312" spans="1:32">
      <c r="A312" s="13"/>
      <c r="B312" s="27"/>
      <c r="C312" s="113" t="s">
        <v>265</v>
      </c>
      <c r="D312" s="134"/>
      <c r="E312" s="134"/>
      <c r="F312" s="135"/>
      <c r="G312" s="20"/>
      <c r="H312" s="113" t="s">
        <v>266</v>
      </c>
      <c r="I312" s="134"/>
      <c r="J312" s="134"/>
      <c r="K312" s="134"/>
      <c r="L312" s="139"/>
      <c r="M312" s="20"/>
      <c r="N312" s="113" t="s">
        <v>267</v>
      </c>
      <c r="O312" s="134"/>
      <c r="P312" s="134"/>
      <c r="Q312" s="134"/>
      <c r="R312" s="134"/>
      <c r="S312" s="134"/>
      <c r="T312" s="135"/>
      <c r="U312" s="41"/>
      <c r="X312" s="63"/>
      <c r="Y312" s="63"/>
      <c r="Z312" s="63"/>
      <c r="AA312" s="63"/>
      <c r="AB312" s="63"/>
      <c r="AC312" s="63"/>
      <c r="AD312" s="63"/>
    </row>
    <row r="313" spans="1:32">
      <c r="A313" s="13"/>
      <c r="B313" s="27"/>
      <c r="C313" s="136"/>
      <c r="D313" s="137"/>
      <c r="E313" s="137"/>
      <c r="F313" s="138"/>
      <c r="G313" s="20"/>
      <c r="H313" s="136"/>
      <c r="I313" s="137"/>
      <c r="J313" s="137"/>
      <c r="K313" s="137"/>
      <c r="L313" s="140"/>
      <c r="M313" s="20"/>
      <c r="N313" s="136"/>
      <c r="O313" s="137"/>
      <c r="P313" s="137"/>
      <c r="Q313" s="137"/>
      <c r="R313" s="137"/>
      <c r="S313" s="137"/>
      <c r="T313" s="138"/>
      <c r="U313" s="41"/>
    </row>
    <row r="314" spans="1:32">
      <c r="A314" s="13"/>
      <c r="B314" s="27"/>
      <c r="C314" s="10"/>
      <c r="D314" s="10"/>
      <c r="E314" s="10"/>
      <c r="F314" s="10"/>
      <c r="G314" s="20"/>
      <c r="H314" s="10"/>
      <c r="I314" s="10"/>
      <c r="J314" s="10"/>
      <c r="K314" s="10"/>
      <c r="L314" s="10"/>
      <c r="M314" s="20"/>
      <c r="N314" s="10"/>
      <c r="O314" s="10"/>
      <c r="P314" s="10"/>
      <c r="Q314" s="10"/>
      <c r="R314" s="10"/>
      <c r="S314" s="10"/>
      <c r="T314" s="10"/>
      <c r="U314" s="41"/>
    </row>
    <row r="315" spans="1:32">
      <c r="A315" s="13"/>
      <c r="B315" s="27"/>
      <c r="C315" s="113" t="s">
        <v>265</v>
      </c>
      <c r="D315" s="134"/>
      <c r="E315" s="134"/>
      <c r="F315" s="135"/>
      <c r="G315" s="20"/>
      <c r="H315" s="113" t="s">
        <v>266</v>
      </c>
      <c r="I315" s="134"/>
      <c r="J315" s="134"/>
      <c r="K315" s="134"/>
      <c r="L315" s="139"/>
      <c r="M315" s="20"/>
      <c r="N315" s="113" t="s">
        <v>267</v>
      </c>
      <c r="O315" s="134"/>
      <c r="P315" s="134"/>
      <c r="Q315" s="134"/>
      <c r="R315" s="134"/>
      <c r="S315" s="134"/>
      <c r="T315" s="135"/>
      <c r="U315" s="41"/>
    </row>
    <row r="316" spans="1:32">
      <c r="A316" s="13"/>
      <c r="B316" s="27"/>
      <c r="C316" s="136"/>
      <c r="D316" s="137"/>
      <c r="E316" s="137"/>
      <c r="F316" s="138"/>
      <c r="G316" s="20"/>
      <c r="H316" s="136"/>
      <c r="I316" s="137"/>
      <c r="J316" s="137"/>
      <c r="K316" s="137"/>
      <c r="L316" s="140"/>
      <c r="M316" s="20"/>
      <c r="N316" s="136"/>
      <c r="O316" s="137"/>
      <c r="P316" s="137"/>
      <c r="Q316" s="137"/>
      <c r="R316" s="137"/>
      <c r="S316" s="137"/>
      <c r="T316" s="138"/>
      <c r="U316" s="41"/>
      <c r="V316" s="45"/>
      <c r="W316" s="45"/>
    </row>
    <row r="317" spans="1:32">
      <c r="A317" s="13"/>
      <c r="B317" s="27"/>
      <c r="C317" s="27"/>
      <c r="D317" s="27"/>
      <c r="E317" s="27"/>
      <c r="F317" s="27"/>
      <c r="G317" s="27"/>
      <c r="H317" s="27"/>
      <c r="I317" s="27"/>
      <c r="J317" s="27"/>
      <c r="K317" s="27"/>
      <c r="L317" s="27"/>
      <c r="M317" s="27"/>
      <c r="N317" s="27"/>
      <c r="O317" s="27"/>
      <c r="P317" s="27"/>
      <c r="Q317" s="27"/>
      <c r="R317" s="27"/>
      <c r="S317" s="27"/>
      <c r="T317" s="27"/>
      <c r="U317" s="41"/>
    </row>
    <row r="318" spans="1:32" s="45" customFormat="1">
      <c r="A318" s="13"/>
      <c r="B318" s="27"/>
      <c r="C318" s="113" t="s">
        <v>265</v>
      </c>
      <c r="D318" s="134"/>
      <c r="E318" s="134"/>
      <c r="F318" s="135"/>
      <c r="G318" s="20"/>
      <c r="H318" s="113" t="s">
        <v>266</v>
      </c>
      <c r="I318" s="134"/>
      <c r="J318" s="134"/>
      <c r="K318" s="134"/>
      <c r="L318" s="139"/>
      <c r="M318" s="20"/>
      <c r="N318" s="113" t="s">
        <v>267</v>
      </c>
      <c r="O318" s="134"/>
      <c r="P318" s="134"/>
      <c r="Q318" s="134"/>
      <c r="R318" s="134"/>
      <c r="S318" s="134"/>
      <c r="T318" s="135"/>
      <c r="U318" s="41"/>
      <c r="V318" s="39"/>
      <c r="W318" s="39"/>
      <c r="X318" s="63"/>
      <c r="Y318" s="63"/>
      <c r="Z318" s="63"/>
      <c r="AA318" s="63"/>
      <c r="AB318" s="63"/>
      <c r="AC318" s="63"/>
      <c r="AD318" s="63"/>
      <c r="AE318" s="57"/>
      <c r="AF318" s="57"/>
    </row>
    <row r="319" spans="1:32">
      <c r="A319" s="13"/>
      <c r="B319" s="27"/>
      <c r="C319" s="136"/>
      <c r="D319" s="137"/>
      <c r="E319" s="137"/>
      <c r="F319" s="138"/>
      <c r="G319" s="20"/>
      <c r="H319" s="136"/>
      <c r="I319" s="137"/>
      <c r="J319" s="137"/>
      <c r="K319" s="137"/>
      <c r="L319" s="140"/>
      <c r="M319" s="20"/>
      <c r="N319" s="136"/>
      <c r="O319" s="137"/>
      <c r="P319" s="137"/>
      <c r="Q319" s="137"/>
      <c r="R319" s="137"/>
      <c r="S319" s="137"/>
      <c r="T319" s="138"/>
      <c r="U319" s="41"/>
      <c r="X319" s="63"/>
      <c r="Y319" s="63"/>
      <c r="Z319" s="63"/>
      <c r="AA319" s="63"/>
      <c r="AB319" s="63"/>
      <c r="AC319" s="63"/>
      <c r="AD319" s="63"/>
    </row>
    <row r="320" spans="1:32">
      <c r="A320" s="13"/>
      <c r="B320" s="27"/>
      <c r="C320" s="10"/>
      <c r="D320" s="10"/>
      <c r="E320" s="10"/>
      <c r="F320" s="10"/>
      <c r="G320" s="20"/>
      <c r="H320" s="10"/>
      <c r="I320" s="10"/>
      <c r="J320" s="10"/>
      <c r="K320" s="10"/>
      <c r="L320" s="10"/>
      <c r="M320" s="20"/>
      <c r="N320" s="10"/>
      <c r="O320" s="10"/>
      <c r="P320" s="10"/>
      <c r="Q320" s="10"/>
      <c r="R320" s="10"/>
      <c r="S320" s="10"/>
      <c r="T320" s="10"/>
      <c r="U320" s="41"/>
      <c r="X320" s="63"/>
      <c r="Y320" s="63"/>
      <c r="Z320" s="63"/>
      <c r="AA320" s="63"/>
      <c r="AB320" s="63"/>
      <c r="AC320" s="63"/>
      <c r="AD320" s="63"/>
    </row>
    <row r="321" spans="1:32">
      <c r="A321" s="13"/>
      <c r="B321" s="27"/>
      <c r="C321" s="113" t="s">
        <v>259</v>
      </c>
      <c r="D321" s="114"/>
      <c r="E321" s="114"/>
      <c r="F321" s="114"/>
      <c r="G321" s="114"/>
      <c r="H321" s="114"/>
      <c r="I321" s="114"/>
      <c r="J321" s="114"/>
      <c r="K321" s="114"/>
      <c r="L321" s="114"/>
      <c r="M321" s="114"/>
      <c r="N321" s="114"/>
      <c r="O321" s="114"/>
      <c r="P321" s="114"/>
      <c r="Q321" s="114"/>
      <c r="R321" s="114"/>
      <c r="S321" s="114"/>
      <c r="T321" s="115"/>
      <c r="U321" s="41"/>
      <c r="X321" s="63"/>
      <c r="Y321" s="63"/>
      <c r="Z321" s="63"/>
      <c r="AA321" s="63"/>
      <c r="AB321" s="63"/>
      <c r="AC321" s="63"/>
      <c r="AD321" s="63"/>
    </row>
    <row r="322" spans="1:32">
      <c r="A322" s="13"/>
      <c r="B322" s="27"/>
      <c r="C322" s="116"/>
      <c r="D322" s="117"/>
      <c r="E322" s="117"/>
      <c r="F322" s="117"/>
      <c r="G322" s="117"/>
      <c r="H322" s="117"/>
      <c r="I322" s="117"/>
      <c r="J322" s="117"/>
      <c r="K322" s="117"/>
      <c r="L322" s="117"/>
      <c r="M322" s="117"/>
      <c r="N322" s="117"/>
      <c r="O322" s="117"/>
      <c r="P322" s="117"/>
      <c r="Q322" s="117"/>
      <c r="R322" s="117"/>
      <c r="S322" s="117"/>
      <c r="T322" s="118"/>
      <c r="U322" s="41"/>
      <c r="V322" s="45"/>
      <c r="W322" s="45"/>
      <c r="X322" s="63"/>
      <c r="Y322" s="63"/>
      <c r="Z322" s="63"/>
      <c r="AA322" s="63"/>
      <c r="AB322" s="63"/>
      <c r="AC322" s="63"/>
      <c r="AD322" s="63"/>
    </row>
    <row r="323" spans="1:32">
      <c r="A323" s="13"/>
      <c r="B323" s="27"/>
      <c r="C323" s="119"/>
      <c r="D323" s="120"/>
      <c r="E323" s="120"/>
      <c r="F323" s="120"/>
      <c r="G323" s="120"/>
      <c r="H323" s="120"/>
      <c r="I323" s="120"/>
      <c r="J323" s="120"/>
      <c r="K323" s="120"/>
      <c r="L323" s="120"/>
      <c r="M323" s="120"/>
      <c r="N323" s="120"/>
      <c r="O323" s="120"/>
      <c r="P323" s="120"/>
      <c r="Q323" s="120"/>
      <c r="R323" s="120"/>
      <c r="S323" s="120"/>
      <c r="T323" s="121"/>
      <c r="U323" s="41"/>
      <c r="V323" s="45"/>
      <c r="W323" s="45"/>
      <c r="X323" s="63"/>
      <c r="Y323" s="63"/>
      <c r="Z323" s="63"/>
      <c r="AA323" s="63"/>
      <c r="AB323" s="63"/>
      <c r="AC323" s="63"/>
      <c r="AD323" s="63"/>
    </row>
    <row r="324" spans="1:32" s="45" customFormat="1">
      <c r="A324" s="13"/>
      <c r="B324" s="27"/>
      <c r="C324" s="10"/>
      <c r="D324" s="10"/>
      <c r="E324" s="10"/>
      <c r="F324" s="10"/>
      <c r="G324" s="20"/>
      <c r="H324" s="10"/>
      <c r="I324" s="10"/>
      <c r="J324" s="10"/>
      <c r="K324" s="10"/>
      <c r="L324" s="10"/>
      <c r="M324" s="20"/>
      <c r="N324" s="10"/>
      <c r="O324" s="10"/>
      <c r="P324" s="10"/>
      <c r="Q324" s="10"/>
      <c r="R324" s="10"/>
      <c r="S324" s="10"/>
      <c r="T324" s="10"/>
      <c r="U324" s="41"/>
      <c r="X324" s="63"/>
      <c r="Y324" s="63"/>
      <c r="Z324" s="63"/>
      <c r="AA324" s="63"/>
      <c r="AB324" s="63"/>
      <c r="AC324" s="63"/>
      <c r="AD324" s="63"/>
      <c r="AE324" s="57"/>
      <c r="AF324" s="57"/>
    </row>
    <row r="325" spans="1:32" s="45" customFormat="1">
      <c r="A325" s="13"/>
      <c r="B325" s="27"/>
      <c r="C325" s="17" t="s">
        <v>294</v>
      </c>
      <c r="D325" s="27"/>
      <c r="E325" s="27"/>
      <c r="F325" s="27"/>
      <c r="G325" s="27"/>
      <c r="H325" s="27"/>
      <c r="I325" s="27"/>
      <c r="J325" s="27"/>
      <c r="K325" s="27"/>
      <c r="L325" s="27"/>
      <c r="M325" s="27"/>
      <c r="N325" s="27"/>
      <c r="O325" s="27"/>
      <c r="P325" s="27"/>
      <c r="Q325" s="27"/>
      <c r="R325" s="27"/>
      <c r="S325" s="27"/>
      <c r="T325" s="27"/>
      <c r="U325" s="41"/>
      <c r="X325" s="63"/>
      <c r="Y325" s="63"/>
      <c r="Z325" s="63"/>
      <c r="AA325" s="63"/>
      <c r="AB325" s="63"/>
      <c r="AC325" s="63"/>
      <c r="AD325" s="63"/>
      <c r="AE325" s="57"/>
      <c r="AF325" s="57"/>
    </row>
    <row r="326" spans="1:32" s="45" customFormat="1" ht="63" customHeight="1">
      <c r="A326" s="13"/>
      <c r="B326" s="27"/>
      <c r="C326" s="94" t="s">
        <v>328</v>
      </c>
      <c r="D326" s="95"/>
      <c r="E326" s="95"/>
      <c r="F326" s="95"/>
      <c r="G326" s="95"/>
      <c r="H326" s="95"/>
      <c r="I326" s="95"/>
      <c r="J326" s="95"/>
      <c r="K326" s="95"/>
      <c r="L326" s="95"/>
      <c r="M326" s="95"/>
      <c r="N326" s="95"/>
      <c r="O326" s="95"/>
      <c r="P326" s="95"/>
      <c r="Q326" s="95"/>
      <c r="R326" s="95"/>
      <c r="S326" s="95"/>
      <c r="T326" s="95"/>
      <c r="U326" s="41"/>
      <c r="X326" s="61"/>
      <c r="Y326" s="61"/>
      <c r="Z326" s="61"/>
      <c r="AA326" s="61"/>
      <c r="AB326" s="61"/>
      <c r="AC326" s="61"/>
      <c r="AD326" s="61"/>
      <c r="AE326" s="57"/>
      <c r="AF326" s="57"/>
    </row>
    <row r="327" spans="1:32" s="45" customFormat="1">
      <c r="A327" s="13"/>
      <c r="B327" s="27"/>
      <c r="C327" s="10"/>
      <c r="D327" s="10"/>
      <c r="E327" s="10"/>
      <c r="F327" s="10"/>
      <c r="G327" s="20"/>
      <c r="H327" s="10"/>
      <c r="I327" s="10"/>
      <c r="J327" s="10"/>
      <c r="K327" s="10"/>
      <c r="L327" s="10"/>
      <c r="M327" s="20"/>
      <c r="N327" s="10"/>
      <c r="O327" s="10"/>
      <c r="P327" s="10"/>
      <c r="Q327" s="10"/>
      <c r="R327" s="10"/>
      <c r="S327" s="10"/>
      <c r="T327" s="10"/>
      <c r="U327" s="41"/>
      <c r="X327" s="61"/>
      <c r="Y327" s="61"/>
      <c r="Z327" s="61"/>
      <c r="AA327" s="61"/>
      <c r="AB327" s="61"/>
      <c r="AC327" s="61"/>
      <c r="AD327" s="61"/>
      <c r="AE327" s="57"/>
      <c r="AF327" s="57"/>
    </row>
    <row r="328" spans="1:32" s="45" customFormat="1" ht="15.75" customHeight="1">
      <c r="A328" s="13"/>
      <c r="B328" s="27"/>
      <c r="C328" s="141" t="s">
        <v>219</v>
      </c>
      <c r="D328" s="130"/>
      <c r="E328" s="130"/>
      <c r="F328" s="130"/>
      <c r="G328" s="130"/>
      <c r="H328" s="130"/>
      <c r="I328" s="130"/>
      <c r="J328" s="130"/>
      <c r="K328" s="130"/>
      <c r="L328" s="130"/>
      <c r="M328" s="130"/>
      <c r="N328" s="130"/>
      <c r="O328" s="130"/>
      <c r="P328" s="130"/>
      <c r="Q328" s="130"/>
      <c r="R328" s="130"/>
      <c r="S328" s="130"/>
      <c r="T328" s="130"/>
      <c r="U328" s="41"/>
      <c r="X328" s="62"/>
      <c r="Y328" s="62"/>
      <c r="Z328" s="62"/>
      <c r="AA328" s="62"/>
      <c r="AB328" s="62"/>
      <c r="AC328" s="62"/>
      <c r="AD328" s="62"/>
      <c r="AE328" s="57"/>
      <c r="AF328" s="57"/>
    </row>
    <row r="329" spans="1:32" s="45" customFormat="1" ht="16.5" customHeight="1">
      <c r="A329" s="13"/>
      <c r="B329" s="27"/>
      <c r="C329" s="27"/>
      <c r="D329" s="27"/>
      <c r="E329" s="27"/>
      <c r="F329" s="27"/>
      <c r="G329" s="27"/>
      <c r="H329" s="27"/>
      <c r="I329" s="27"/>
      <c r="J329" s="27"/>
      <c r="K329" s="27"/>
      <c r="L329" s="27"/>
      <c r="M329" s="27"/>
      <c r="N329" s="27"/>
      <c r="O329" s="27"/>
      <c r="P329" s="27"/>
      <c r="Q329" s="27"/>
      <c r="R329" s="27"/>
      <c r="S329" s="27"/>
      <c r="T329" s="27"/>
      <c r="U329" s="41"/>
      <c r="X329" s="61"/>
      <c r="Y329" s="61"/>
      <c r="Z329" s="61"/>
      <c r="AA329" s="61"/>
      <c r="AB329" s="61"/>
      <c r="AC329" s="61"/>
      <c r="AD329" s="61"/>
      <c r="AE329" s="57"/>
      <c r="AF329" s="57"/>
    </row>
    <row r="330" spans="1:32" s="45" customFormat="1" ht="30.75" customHeight="1">
      <c r="A330" s="14"/>
      <c r="B330" s="25"/>
      <c r="C330" s="122" t="s">
        <v>268</v>
      </c>
      <c r="D330" s="123"/>
      <c r="E330" s="123"/>
      <c r="F330" s="123"/>
      <c r="G330" s="123"/>
      <c r="H330" s="123"/>
      <c r="I330" s="123"/>
      <c r="J330" s="123"/>
      <c r="K330" s="123"/>
      <c r="L330" s="123"/>
      <c r="M330" s="123"/>
      <c r="N330" s="123"/>
      <c r="O330" s="123"/>
      <c r="P330" s="123"/>
      <c r="Q330" s="123"/>
      <c r="R330" s="123"/>
      <c r="S330" s="123"/>
      <c r="T330" s="123"/>
      <c r="U330" s="43"/>
      <c r="V330" s="39"/>
      <c r="W330" s="39"/>
      <c r="X330" s="64"/>
      <c r="Y330" s="64"/>
      <c r="Z330" s="64"/>
      <c r="AA330" s="64"/>
      <c r="AB330" s="64"/>
      <c r="AC330" s="64"/>
      <c r="AD330" s="64"/>
      <c r="AE330" s="57"/>
      <c r="AF330" s="57"/>
    </row>
    <row r="331" spans="1:32" s="45" customFormat="1" ht="16.5" customHeight="1">
      <c r="A331" s="13"/>
      <c r="B331" s="27"/>
      <c r="C331" s="27"/>
      <c r="D331" s="27"/>
      <c r="E331" s="27"/>
      <c r="F331" s="27"/>
      <c r="G331" s="27"/>
      <c r="H331" s="27"/>
      <c r="I331" s="27"/>
      <c r="J331" s="27"/>
      <c r="K331" s="27"/>
      <c r="L331" s="27"/>
      <c r="M331" s="27"/>
      <c r="N331" s="27"/>
      <c r="O331" s="27"/>
      <c r="P331" s="27"/>
      <c r="Q331" s="27"/>
      <c r="R331" s="27"/>
      <c r="S331" s="27"/>
      <c r="T331" s="27"/>
      <c r="U331" s="41"/>
      <c r="V331" s="39"/>
      <c r="W331" s="39"/>
      <c r="X331" s="64"/>
      <c r="Y331" s="64"/>
      <c r="Z331" s="64"/>
      <c r="AA331" s="64"/>
      <c r="AB331" s="64"/>
      <c r="AC331" s="64"/>
      <c r="AD331" s="64"/>
      <c r="AE331" s="57"/>
      <c r="AF331" s="57"/>
    </row>
    <row r="332" spans="1:32" ht="14.25" customHeight="1">
      <c r="A332" s="21"/>
      <c r="B332" s="35"/>
      <c r="C332" s="142" t="s">
        <v>220</v>
      </c>
      <c r="D332" s="143"/>
      <c r="E332" s="143"/>
      <c r="F332" s="144"/>
      <c r="G332" s="35"/>
      <c r="H332" s="142" t="s">
        <v>221</v>
      </c>
      <c r="I332" s="143"/>
      <c r="J332" s="143"/>
      <c r="K332" s="143"/>
      <c r="L332" s="143"/>
      <c r="M332" s="143"/>
      <c r="N332" s="143"/>
      <c r="O332" s="143"/>
      <c r="P332" s="143"/>
      <c r="Q332" s="143"/>
      <c r="R332" s="143"/>
      <c r="S332" s="143"/>
      <c r="T332" s="144"/>
      <c r="U332" s="51"/>
      <c r="V332" s="42"/>
      <c r="W332" s="42"/>
    </row>
    <row r="333" spans="1:32">
      <c r="A333" s="21"/>
      <c r="B333" s="35"/>
      <c r="C333" s="35"/>
      <c r="D333" s="35"/>
      <c r="E333" s="35"/>
      <c r="F333" s="35"/>
      <c r="G333" s="35"/>
      <c r="H333" s="35"/>
      <c r="I333" s="35"/>
      <c r="J333" s="35"/>
      <c r="K333" s="35"/>
      <c r="L333" s="35"/>
      <c r="M333" s="35"/>
      <c r="N333" s="35"/>
      <c r="O333" s="35"/>
      <c r="P333" s="35"/>
      <c r="Q333" s="35"/>
      <c r="R333" s="35"/>
      <c r="S333" s="35"/>
      <c r="T333" s="35"/>
      <c r="U333" s="51"/>
    </row>
    <row r="334" spans="1:32" s="42" customFormat="1" ht="13.5" customHeight="1">
      <c r="A334" s="13"/>
      <c r="B334" s="27"/>
      <c r="C334" s="113" t="s">
        <v>269</v>
      </c>
      <c r="D334" s="134"/>
      <c r="E334" s="134"/>
      <c r="F334" s="135"/>
      <c r="G334" s="20"/>
      <c r="H334" s="113" t="s">
        <v>267</v>
      </c>
      <c r="I334" s="134"/>
      <c r="J334" s="134"/>
      <c r="K334" s="134"/>
      <c r="L334" s="170"/>
      <c r="M334" s="171"/>
      <c r="N334" s="171"/>
      <c r="O334" s="171"/>
      <c r="P334" s="171"/>
      <c r="Q334" s="171"/>
      <c r="R334" s="171"/>
      <c r="S334" s="171"/>
      <c r="T334" s="172"/>
      <c r="U334" s="41"/>
      <c r="V334" s="52"/>
      <c r="W334" s="52"/>
      <c r="X334" s="61"/>
      <c r="Y334" s="61"/>
      <c r="Z334" s="61"/>
      <c r="AA334" s="61"/>
      <c r="AB334" s="61"/>
      <c r="AC334" s="61"/>
      <c r="AD334" s="61"/>
      <c r="AE334" s="56"/>
      <c r="AF334" s="56"/>
    </row>
    <row r="335" spans="1:32">
      <c r="A335" s="13"/>
      <c r="B335" s="27"/>
      <c r="C335" s="136"/>
      <c r="D335" s="137"/>
      <c r="E335" s="137"/>
      <c r="F335" s="138"/>
      <c r="G335" s="20"/>
      <c r="H335" s="136"/>
      <c r="I335" s="137"/>
      <c r="J335" s="137"/>
      <c r="K335" s="137"/>
      <c r="L335" s="173"/>
      <c r="M335" s="120"/>
      <c r="N335" s="120"/>
      <c r="O335" s="120"/>
      <c r="P335" s="120"/>
      <c r="Q335" s="120"/>
      <c r="R335" s="120"/>
      <c r="S335" s="120"/>
      <c r="T335" s="121"/>
      <c r="U335" s="41"/>
      <c r="V335" s="52"/>
      <c r="W335" s="52"/>
    </row>
    <row r="336" spans="1:32" s="52" customFormat="1">
      <c r="A336" s="13"/>
      <c r="B336" s="27"/>
      <c r="C336" s="27"/>
      <c r="D336" s="27"/>
      <c r="E336" s="27"/>
      <c r="F336" s="27"/>
      <c r="G336" s="27"/>
      <c r="H336" s="27"/>
      <c r="I336" s="27"/>
      <c r="J336" s="27"/>
      <c r="K336" s="27"/>
      <c r="L336" s="27"/>
      <c r="M336" s="27"/>
      <c r="N336" s="27"/>
      <c r="O336" s="27"/>
      <c r="P336" s="27"/>
      <c r="Q336" s="27"/>
      <c r="R336" s="27"/>
      <c r="S336" s="27"/>
      <c r="T336" s="27"/>
      <c r="U336" s="41"/>
      <c r="V336" s="39"/>
      <c r="W336" s="39"/>
      <c r="X336" s="61"/>
      <c r="Y336" s="61"/>
      <c r="Z336" s="61"/>
      <c r="AA336" s="61"/>
      <c r="AB336" s="61"/>
      <c r="AC336" s="61"/>
      <c r="AD336" s="61"/>
      <c r="AE336" s="58"/>
      <c r="AF336" s="58"/>
    </row>
    <row r="337" spans="1:32" s="52" customFormat="1">
      <c r="A337" s="13"/>
      <c r="B337" s="27"/>
      <c r="C337" s="113" t="s">
        <v>269</v>
      </c>
      <c r="D337" s="134"/>
      <c r="E337" s="134"/>
      <c r="F337" s="135"/>
      <c r="G337" s="20"/>
      <c r="H337" s="113" t="s">
        <v>267</v>
      </c>
      <c r="I337" s="134"/>
      <c r="J337" s="134"/>
      <c r="K337" s="134"/>
      <c r="L337" s="170"/>
      <c r="M337" s="171"/>
      <c r="N337" s="171"/>
      <c r="O337" s="171"/>
      <c r="P337" s="171"/>
      <c r="Q337" s="171"/>
      <c r="R337" s="171"/>
      <c r="S337" s="171"/>
      <c r="T337" s="172"/>
      <c r="U337" s="41"/>
      <c r="V337" s="39"/>
      <c r="W337" s="39"/>
      <c r="X337" s="61"/>
      <c r="Y337" s="61"/>
      <c r="Z337" s="61"/>
      <c r="AA337" s="61"/>
      <c r="AB337" s="61"/>
      <c r="AC337" s="61"/>
      <c r="AD337" s="61"/>
      <c r="AE337" s="58"/>
      <c r="AF337" s="58"/>
    </row>
    <row r="338" spans="1:32">
      <c r="A338" s="13"/>
      <c r="B338" s="27"/>
      <c r="C338" s="136"/>
      <c r="D338" s="137"/>
      <c r="E338" s="137"/>
      <c r="F338" s="138"/>
      <c r="G338" s="20"/>
      <c r="H338" s="136"/>
      <c r="I338" s="137"/>
      <c r="J338" s="137"/>
      <c r="K338" s="137"/>
      <c r="L338" s="173"/>
      <c r="M338" s="120"/>
      <c r="N338" s="120"/>
      <c r="O338" s="120"/>
      <c r="P338" s="120"/>
      <c r="Q338" s="120"/>
      <c r="R338" s="120"/>
      <c r="S338" s="120"/>
      <c r="T338" s="121"/>
      <c r="U338" s="41"/>
    </row>
    <row r="339" spans="1:32">
      <c r="A339" s="13"/>
      <c r="B339" s="27"/>
      <c r="C339" s="27"/>
      <c r="D339" s="27"/>
      <c r="E339" s="27"/>
      <c r="F339" s="27"/>
      <c r="G339" s="27"/>
      <c r="H339" s="27"/>
      <c r="I339" s="27"/>
      <c r="J339" s="27"/>
      <c r="K339" s="27"/>
      <c r="L339" s="27"/>
      <c r="M339" s="27"/>
      <c r="N339" s="27"/>
      <c r="O339" s="27"/>
      <c r="P339" s="27"/>
      <c r="Q339" s="27"/>
      <c r="R339" s="27"/>
      <c r="S339" s="27"/>
      <c r="T339" s="27"/>
      <c r="U339" s="41"/>
    </row>
    <row r="340" spans="1:32">
      <c r="A340" s="13"/>
      <c r="B340" s="27"/>
      <c r="C340" s="113" t="s">
        <v>269</v>
      </c>
      <c r="D340" s="134"/>
      <c r="E340" s="134"/>
      <c r="F340" s="135"/>
      <c r="G340" s="20"/>
      <c r="H340" s="113" t="s">
        <v>267</v>
      </c>
      <c r="I340" s="134"/>
      <c r="J340" s="134"/>
      <c r="K340" s="134"/>
      <c r="L340" s="170"/>
      <c r="M340" s="171"/>
      <c r="N340" s="171"/>
      <c r="O340" s="171"/>
      <c r="P340" s="171"/>
      <c r="Q340" s="171"/>
      <c r="R340" s="171"/>
      <c r="S340" s="171"/>
      <c r="T340" s="172"/>
      <c r="U340" s="41"/>
    </row>
    <row r="341" spans="1:32">
      <c r="A341" s="13"/>
      <c r="B341" s="27"/>
      <c r="C341" s="136"/>
      <c r="D341" s="137"/>
      <c r="E341" s="137"/>
      <c r="F341" s="138"/>
      <c r="G341" s="20"/>
      <c r="H341" s="136"/>
      <c r="I341" s="137"/>
      <c r="J341" s="137"/>
      <c r="K341" s="137"/>
      <c r="L341" s="173"/>
      <c r="M341" s="120"/>
      <c r="N341" s="120"/>
      <c r="O341" s="120"/>
      <c r="P341" s="120"/>
      <c r="Q341" s="120"/>
      <c r="R341" s="120"/>
      <c r="S341" s="120"/>
      <c r="T341" s="121"/>
      <c r="U341" s="41"/>
      <c r="X341" s="63"/>
      <c r="Y341" s="63"/>
      <c r="Z341" s="63"/>
      <c r="AA341" s="63"/>
      <c r="AB341" s="63"/>
      <c r="AC341" s="63"/>
      <c r="AD341" s="63"/>
    </row>
    <row r="342" spans="1:32">
      <c r="A342" s="13"/>
      <c r="B342" s="27"/>
      <c r="C342" s="27"/>
      <c r="D342" s="27"/>
      <c r="E342" s="27"/>
      <c r="F342" s="27"/>
      <c r="G342" s="27"/>
      <c r="H342" s="27"/>
      <c r="I342" s="27"/>
      <c r="J342" s="27"/>
      <c r="K342" s="27"/>
      <c r="L342" s="27"/>
      <c r="M342" s="27"/>
      <c r="N342" s="27"/>
      <c r="O342" s="27"/>
      <c r="P342" s="27"/>
      <c r="Q342" s="27"/>
      <c r="R342" s="27"/>
      <c r="S342" s="27"/>
      <c r="T342" s="27"/>
      <c r="U342" s="41"/>
      <c r="X342" s="63"/>
      <c r="Y342" s="63"/>
      <c r="Z342" s="63"/>
      <c r="AA342" s="63"/>
      <c r="AB342" s="63"/>
      <c r="AC342" s="63"/>
      <c r="AD342" s="63"/>
    </row>
    <row r="343" spans="1:32">
      <c r="A343" s="13"/>
      <c r="B343" s="27"/>
      <c r="C343" s="113" t="s">
        <v>259</v>
      </c>
      <c r="D343" s="114"/>
      <c r="E343" s="114"/>
      <c r="F343" s="114"/>
      <c r="G343" s="114"/>
      <c r="H343" s="114"/>
      <c r="I343" s="114"/>
      <c r="J343" s="114"/>
      <c r="K343" s="114"/>
      <c r="L343" s="114"/>
      <c r="M343" s="114"/>
      <c r="N343" s="114"/>
      <c r="O343" s="114"/>
      <c r="P343" s="114"/>
      <c r="Q343" s="114"/>
      <c r="R343" s="114"/>
      <c r="S343" s="114"/>
      <c r="T343" s="115"/>
      <c r="U343" s="41"/>
      <c r="X343" s="63"/>
      <c r="Y343" s="63"/>
      <c r="Z343" s="63"/>
      <c r="AA343" s="63"/>
      <c r="AB343" s="63"/>
      <c r="AC343" s="63"/>
      <c r="AD343" s="63"/>
    </row>
    <row r="344" spans="1:32">
      <c r="A344" s="13"/>
      <c r="B344" s="27"/>
      <c r="C344" s="116"/>
      <c r="D344" s="117"/>
      <c r="E344" s="117"/>
      <c r="F344" s="117"/>
      <c r="G344" s="117"/>
      <c r="H344" s="117"/>
      <c r="I344" s="117"/>
      <c r="J344" s="117"/>
      <c r="K344" s="117"/>
      <c r="L344" s="117"/>
      <c r="M344" s="117"/>
      <c r="N344" s="117"/>
      <c r="O344" s="117"/>
      <c r="P344" s="117"/>
      <c r="Q344" s="117"/>
      <c r="R344" s="117"/>
      <c r="S344" s="117"/>
      <c r="T344" s="118"/>
      <c r="U344" s="41"/>
    </row>
    <row r="345" spans="1:32">
      <c r="A345" s="13"/>
      <c r="B345" s="27"/>
      <c r="C345" s="119"/>
      <c r="D345" s="120"/>
      <c r="E345" s="120"/>
      <c r="F345" s="120"/>
      <c r="G345" s="120"/>
      <c r="H345" s="120"/>
      <c r="I345" s="120"/>
      <c r="J345" s="120"/>
      <c r="K345" s="120"/>
      <c r="L345" s="120"/>
      <c r="M345" s="120"/>
      <c r="N345" s="120"/>
      <c r="O345" s="120"/>
      <c r="P345" s="120"/>
      <c r="Q345" s="120"/>
      <c r="R345" s="120"/>
      <c r="S345" s="120"/>
      <c r="T345" s="121"/>
      <c r="U345" s="41"/>
      <c r="V345" s="45"/>
      <c r="W345" s="45"/>
    </row>
    <row r="346" spans="1:32">
      <c r="A346" s="13"/>
      <c r="B346" s="27"/>
      <c r="C346" s="27"/>
      <c r="D346" s="27"/>
      <c r="E346" s="27"/>
      <c r="F346" s="27"/>
      <c r="G346" s="27"/>
      <c r="H346" s="27"/>
      <c r="I346" s="27"/>
      <c r="J346" s="27"/>
      <c r="K346" s="27"/>
      <c r="L346" s="27"/>
      <c r="M346" s="27"/>
      <c r="N346" s="27"/>
      <c r="O346" s="27"/>
      <c r="P346" s="27"/>
      <c r="Q346" s="27"/>
      <c r="R346" s="27"/>
      <c r="S346" s="27"/>
      <c r="T346" s="27"/>
      <c r="U346" s="41"/>
      <c r="V346" s="45"/>
      <c r="W346" s="45"/>
    </row>
    <row r="347" spans="1:32" s="45" customFormat="1">
      <c r="A347" s="13"/>
      <c r="B347" s="141" t="s">
        <v>224</v>
      </c>
      <c r="C347" s="130"/>
      <c r="D347" s="130"/>
      <c r="E347" s="130"/>
      <c r="F347" s="130"/>
      <c r="G347" s="130"/>
      <c r="H347" s="130"/>
      <c r="I347" s="130"/>
      <c r="J347" s="130"/>
      <c r="K347" s="130"/>
      <c r="L347" s="130"/>
      <c r="M347" s="130"/>
      <c r="N347" s="130"/>
      <c r="O347" s="130"/>
      <c r="P347" s="130"/>
      <c r="Q347" s="130"/>
      <c r="R347" s="130"/>
      <c r="S347" s="130"/>
      <c r="T347" s="130"/>
      <c r="U347" s="41"/>
      <c r="X347" s="62"/>
      <c r="Y347" s="62"/>
      <c r="Z347" s="62"/>
      <c r="AA347" s="62"/>
      <c r="AB347" s="62"/>
      <c r="AC347" s="62"/>
      <c r="AD347" s="62"/>
      <c r="AE347" s="57"/>
      <c r="AF347" s="57"/>
    </row>
    <row r="348" spans="1:32" s="45" customFormat="1">
      <c r="A348" s="13"/>
      <c r="B348" s="30"/>
      <c r="C348" s="27"/>
      <c r="D348" s="27"/>
      <c r="E348" s="27"/>
      <c r="F348" s="27"/>
      <c r="G348" s="27"/>
      <c r="H348" s="27"/>
      <c r="I348" s="27"/>
      <c r="J348" s="27"/>
      <c r="K348" s="27"/>
      <c r="L348" s="27"/>
      <c r="M348" s="27"/>
      <c r="N348" s="27"/>
      <c r="O348" s="27"/>
      <c r="P348" s="27"/>
      <c r="Q348" s="27"/>
      <c r="R348" s="27"/>
      <c r="S348" s="27"/>
      <c r="T348" s="27"/>
      <c r="U348" s="41"/>
      <c r="V348" s="39"/>
      <c r="W348" s="39"/>
      <c r="X348" s="61"/>
      <c r="Y348" s="61"/>
      <c r="Z348" s="61"/>
      <c r="AA348" s="61"/>
      <c r="AB348" s="61"/>
      <c r="AC348" s="61"/>
      <c r="AD348" s="61"/>
      <c r="AE348" s="57"/>
      <c r="AF348" s="57"/>
    </row>
    <row r="349" spans="1:32" s="45" customFormat="1" ht="47.25" customHeight="1">
      <c r="A349" s="14"/>
      <c r="B349" s="94" t="s">
        <v>270</v>
      </c>
      <c r="C349" s="95"/>
      <c r="D349" s="95"/>
      <c r="E349" s="95"/>
      <c r="F349" s="95"/>
      <c r="G349" s="95"/>
      <c r="H349" s="95"/>
      <c r="I349" s="95"/>
      <c r="J349" s="95"/>
      <c r="K349" s="95"/>
      <c r="L349" s="95"/>
      <c r="M349" s="95"/>
      <c r="N349" s="95"/>
      <c r="O349" s="95"/>
      <c r="P349" s="95"/>
      <c r="Q349" s="95"/>
      <c r="R349" s="95"/>
      <c r="S349" s="95"/>
      <c r="T349" s="95"/>
      <c r="U349" s="43"/>
      <c r="V349" s="39"/>
      <c r="W349" s="39"/>
      <c r="X349" s="65"/>
      <c r="Y349" s="65"/>
      <c r="Z349" s="65"/>
      <c r="AA349" s="65"/>
      <c r="AB349" s="65"/>
      <c r="AC349" s="65"/>
      <c r="AD349" s="65"/>
      <c r="AE349" s="57"/>
      <c r="AF349" s="57"/>
    </row>
    <row r="350" spans="1:32" ht="14.25" customHeight="1">
      <c r="A350" s="13"/>
      <c r="B350" s="27"/>
      <c r="C350" s="27"/>
      <c r="D350" s="27"/>
      <c r="E350" s="27"/>
      <c r="F350" s="27"/>
      <c r="G350" s="27"/>
      <c r="H350" s="27"/>
      <c r="I350" s="27"/>
      <c r="J350" s="27"/>
      <c r="K350" s="27"/>
      <c r="L350" s="27"/>
      <c r="M350" s="27"/>
      <c r="N350" s="27"/>
      <c r="O350" s="27"/>
      <c r="P350" s="27"/>
      <c r="Q350" s="27"/>
      <c r="R350" s="27"/>
      <c r="S350" s="27"/>
      <c r="T350" s="27"/>
      <c r="U350" s="41"/>
      <c r="X350" s="65"/>
      <c r="Y350" s="65"/>
      <c r="Z350" s="65"/>
      <c r="AA350" s="65"/>
      <c r="AB350" s="65"/>
      <c r="AC350" s="65"/>
      <c r="AD350" s="65"/>
    </row>
    <row r="351" spans="1:32" ht="14.25" customHeight="1">
      <c r="A351" s="22"/>
      <c r="B351" s="23"/>
      <c r="C351" s="23"/>
      <c r="D351" s="23"/>
      <c r="E351" s="23"/>
      <c r="F351" s="23"/>
      <c r="G351" s="174" t="s">
        <v>222</v>
      </c>
      <c r="H351" s="175"/>
      <c r="I351" s="175"/>
      <c r="J351" s="175"/>
      <c r="K351" s="175"/>
      <c r="L351" s="175"/>
      <c r="M351" s="175"/>
      <c r="N351" s="175"/>
      <c r="O351" s="175"/>
      <c r="P351" s="175"/>
      <c r="Q351" s="175"/>
      <c r="R351" s="175"/>
      <c r="S351" s="175"/>
      <c r="T351" s="176"/>
      <c r="U351" s="53"/>
      <c r="V351" s="42"/>
      <c r="W351" s="42"/>
    </row>
    <row r="352" spans="1:32" ht="15.75" customHeight="1">
      <c r="A352" s="22"/>
      <c r="B352" s="23"/>
      <c r="C352" s="23"/>
      <c r="D352" s="23"/>
      <c r="E352" s="23"/>
      <c r="F352" s="23"/>
      <c r="G352" s="174" t="s">
        <v>329</v>
      </c>
      <c r="H352" s="175"/>
      <c r="I352" s="175"/>
      <c r="J352" s="175"/>
      <c r="K352" s="175"/>
      <c r="L352" s="175"/>
      <c r="M352" s="176"/>
      <c r="N352" s="174" t="s">
        <v>330</v>
      </c>
      <c r="O352" s="175"/>
      <c r="P352" s="175"/>
      <c r="Q352" s="175"/>
      <c r="R352" s="175"/>
      <c r="S352" s="175"/>
      <c r="T352" s="176"/>
      <c r="U352" s="53"/>
    </row>
    <row r="353" spans="1:32" s="42" customFormat="1" ht="347.25" customHeight="1">
      <c r="A353" s="13"/>
      <c r="B353" s="108" t="s">
        <v>223</v>
      </c>
      <c r="C353" s="109"/>
      <c r="D353" s="109"/>
      <c r="E353" s="109"/>
      <c r="F353" s="110"/>
      <c r="G353" s="167" t="s">
        <v>333</v>
      </c>
      <c r="H353" s="168"/>
      <c r="I353" s="168"/>
      <c r="J353" s="168"/>
      <c r="K353" s="168"/>
      <c r="L353" s="168"/>
      <c r="M353" s="169"/>
      <c r="N353" s="167" t="s">
        <v>334</v>
      </c>
      <c r="O353" s="168"/>
      <c r="P353" s="168"/>
      <c r="Q353" s="168"/>
      <c r="R353" s="168"/>
      <c r="S353" s="168"/>
      <c r="T353" s="169"/>
      <c r="U353" s="41"/>
      <c r="V353" s="54"/>
      <c r="W353" s="54"/>
      <c r="X353" s="61"/>
      <c r="Y353" s="61"/>
      <c r="Z353" s="61"/>
      <c r="AA353" s="61"/>
      <c r="AB353" s="61"/>
      <c r="AC353" s="61"/>
      <c r="AD353" s="61"/>
      <c r="AE353" s="56"/>
      <c r="AF353" s="56"/>
    </row>
    <row r="354" spans="1:32" ht="177" customHeight="1">
      <c r="A354" s="13"/>
      <c r="B354" s="88" t="s">
        <v>280</v>
      </c>
      <c r="C354" s="89"/>
      <c r="D354" s="89"/>
      <c r="E354" s="89"/>
      <c r="F354" s="90"/>
      <c r="G354" s="91" t="s">
        <v>271</v>
      </c>
      <c r="H354" s="92"/>
      <c r="I354" s="92"/>
      <c r="J354" s="92"/>
      <c r="K354" s="92"/>
      <c r="L354" s="92"/>
      <c r="M354" s="93"/>
      <c r="N354" s="91" t="s">
        <v>271</v>
      </c>
      <c r="O354" s="92"/>
      <c r="P354" s="92"/>
      <c r="Q354" s="92"/>
      <c r="R354" s="92"/>
      <c r="S354" s="92"/>
      <c r="T354" s="93"/>
      <c r="U354" s="41"/>
      <c r="V354" s="54"/>
      <c r="W354" s="54"/>
    </row>
    <row r="355" spans="1:32" s="54" customFormat="1" ht="15" customHeight="1">
      <c r="A355" s="13"/>
      <c r="B355" s="27"/>
      <c r="C355" s="27"/>
      <c r="D355" s="27"/>
      <c r="E355" s="27"/>
      <c r="F355" s="27"/>
      <c r="G355" s="27"/>
      <c r="H355" s="27"/>
      <c r="I355" s="27"/>
      <c r="J355" s="27"/>
      <c r="K355" s="27"/>
      <c r="L355" s="27"/>
      <c r="M355" s="27"/>
      <c r="N355" s="27"/>
      <c r="O355" s="27"/>
      <c r="P355" s="27"/>
      <c r="Q355" s="27"/>
      <c r="R355" s="27"/>
      <c r="S355" s="27"/>
      <c r="T355" s="27"/>
      <c r="U355" s="41"/>
      <c r="V355" s="39"/>
      <c r="W355" s="39"/>
      <c r="X355" s="61"/>
      <c r="Y355" s="61"/>
      <c r="Z355" s="61"/>
      <c r="AA355" s="61"/>
      <c r="AB355" s="61"/>
      <c r="AC355" s="61"/>
      <c r="AD355" s="61"/>
      <c r="AE355" s="59"/>
      <c r="AF355" s="59"/>
    </row>
    <row r="356" spans="1:32" s="54" customFormat="1" ht="15" customHeight="1">
      <c r="A356" s="13"/>
      <c r="B356" s="17" t="s">
        <v>294</v>
      </c>
      <c r="C356" s="27"/>
      <c r="D356" s="27"/>
      <c r="E356" s="27"/>
      <c r="F356" s="27"/>
      <c r="G356" s="27"/>
      <c r="H356" s="27"/>
      <c r="I356" s="27"/>
      <c r="J356" s="27"/>
      <c r="K356" s="27"/>
      <c r="L356" s="27"/>
      <c r="M356" s="27"/>
      <c r="N356" s="27"/>
      <c r="O356" s="27"/>
      <c r="P356" s="27"/>
      <c r="Q356" s="27"/>
      <c r="R356" s="27"/>
      <c r="S356" s="27"/>
      <c r="T356" s="27"/>
      <c r="U356" s="41"/>
      <c r="V356" s="39"/>
      <c r="W356" s="39"/>
      <c r="X356" s="61"/>
      <c r="Y356" s="61"/>
      <c r="Z356" s="61"/>
      <c r="AA356" s="61"/>
      <c r="AB356" s="61"/>
      <c r="AC356" s="61"/>
      <c r="AD356" s="61"/>
      <c r="AE356" s="59"/>
      <c r="AF356" s="59"/>
    </row>
    <row r="357" spans="1:32" ht="15" customHeight="1">
      <c r="A357" s="13"/>
      <c r="B357" s="94" t="s">
        <v>331</v>
      </c>
      <c r="C357" s="94"/>
      <c r="D357" s="94"/>
      <c r="E357" s="94"/>
      <c r="F357" s="94"/>
      <c r="G357" s="94"/>
      <c r="H357" s="94"/>
      <c r="I357" s="94"/>
      <c r="J357" s="94"/>
      <c r="K357" s="94"/>
      <c r="L357" s="94"/>
      <c r="M357" s="94"/>
      <c r="N357" s="94"/>
      <c r="O357" s="94"/>
      <c r="P357" s="94"/>
      <c r="Q357" s="94"/>
      <c r="R357" s="94"/>
      <c r="S357" s="94"/>
      <c r="T357" s="94"/>
      <c r="U357" s="41"/>
    </row>
    <row r="358" spans="1:32" ht="15" customHeight="1">
      <c r="A358" s="13"/>
      <c r="B358" s="94" t="s">
        <v>332</v>
      </c>
      <c r="C358" s="94"/>
      <c r="D358" s="94"/>
      <c r="E358" s="94"/>
      <c r="F358" s="94"/>
      <c r="G358" s="94"/>
      <c r="H358" s="94"/>
      <c r="I358" s="94"/>
      <c r="J358" s="94"/>
      <c r="K358" s="94"/>
      <c r="L358" s="94"/>
      <c r="M358" s="94"/>
      <c r="N358" s="94"/>
      <c r="O358" s="94"/>
      <c r="P358" s="94"/>
      <c r="Q358" s="94"/>
      <c r="R358" s="94"/>
      <c r="S358" s="94"/>
      <c r="T358" s="94"/>
      <c r="U358" s="41"/>
    </row>
    <row r="359" spans="1:32" ht="15" customHeight="1">
      <c r="A359" s="24"/>
      <c r="B359" s="29"/>
      <c r="C359" s="29"/>
      <c r="D359" s="29"/>
      <c r="E359" s="29"/>
      <c r="F359" s="29"/>
      <c r="G359" s="29"/>
      <c r="H359" s="29"/>
      <c r="I359" s="29"/>
      <c r="J359" s="29"/>
      <c r="K359" s="29"/>
      <c r="L359" s="29"/>
      <c r="M359" s="29"/>
      <c r="N359" s="29"/>
      <c r="O359" s="29"/>
      <c r="P359" s="29"/>
      <c r="Q359" s="29"/>
      <c r="R359" s="29"/>
      <c r="S359" s="29"/>
      <c r="T359" s="29"/>
      <c r="U359" s="55"/>
    </row>
    <row r="360" spans="1:32" ht="30" hidden="1" customHeight="1">
      <c r="D360" s="5"/>
    </row>
    <row r="361" spans="1:32" ht="29.25" hidden="1" customHeight="1">
      <c r="D361" s="5"/>
    </row>
    <row r="362" spans="1:32" ht="29.25" hidden="1" customHeight="1">
      <c r="D362" s="5"/>
    </row>
    <row r="363" spans="1:32" hidden="1">
      <c r="D363" s="5"/>
    </row>
    <row r="364" spans="1:32" hidden="1">
      <c r="D364" s="5"/>
    </row>
    <row r="365" spans="1:32" hidden="1">
      <c r="D365" s="5"/>
    </row>
    <row r="366" spans="1:32" hidden="1">
      <c r="D366" s="5"/>
      <c r="E366" s="5"/>
      <c r="F366" s="5"/>
      <c r="G366" s="5"/>
      <c r="H366" s="5"/>
      <c r="I366" s="5"/>
      <c r="J366" s="5"/>
      <c r="K366" s="5"/>
      <c r="L366" s="5"/>
      <c r="M366" s="5"/>
      <c r="N366" s="5"/>
      <c r="O366" s="5"/>
      <c r="P366" s="5"/>
      <c r="Q366" s="5"/>
    </row>
    <row r="367" spans="1:32"/>
  </sheetData>
  <dataConsolidate/>
  <mergeCells count="575">
    <mergeCell ref="N120:P120"/>
    <mergeCell ref="N121:P121"/>
    <mergeCell ref="N122:P122"/>
    <mergeCell ref="N123:P123"/>
    <mergeCell ref="R120:T120"/>
    <mergeCell ref="R121:T121"/>
    <mergeCell ref="R122:T122"/>
    <mergeCell ref="N110:P110"/>
    <mergeCell ref="N111:P111"/>
    <mergeCell ref="N112:P112"/>
    <mergeCell ref="N113:P113"/>
    <mergeCell ref="N114:P114"/>
    <mergeCell ref="N115:P115"/>
    <mergeCell ref="N116:P116"/>
    <mergeCell ref="B122:D122"/>
    <mergeCell ref="F120:H120"/>
    <mergeCell ref="F121:H121"/>
    <mergeCell ref="F122:H122"/>
    <mergeCell ref="J120:L120"/>
    <mergeCell ref="J121:L121"/>
    <mergeCell ref="J122:L122"/>
    <mergeCell ref="F116:H116"/>
    <mergeCell ref="F117:H117"/>
    <mergeCell ref="R116:T116"/>
    <mergeCell ref="R117:T117"/>
    <mergeCell ref="R118:T118"/>
    <mergeCell ref="R119:T119"/>
    <mergeCell ref="R123:T123"/>
    <mergeCell ref="B120:D120"/>
    <mergeCell ref="B121:D121"/>
    <mergeCell ref="N117:P117"/>
    <mergeCell ref="N118:P118"/>
    <mergeCell ref="N119:P119"/>
    <mergeCell ref="J117:L117"/>
    <mergeCell ref="J118:L118"/>
    <mergeCell ref="J119:L119"/>
    <mergeCell ref="J123:L123"/>
    <mergeCell ref="R110:T110"/>
    <mergeCell ref="R111:T111"/>
    <mergeCell ref="R112:T112"/>
    <mergeCell ref="R113:T113"/>
    <mergeCell ref="R114:T114"/>
    <mergeCell ref="R115:T115"/>
    <mergeCell ref="F118:H118"/>
    <mergeCell ref="F119:H119"/>
    <mergeCell ref="F123:H123"/>
    <mergeCell ref="J110:L110"/>
    <mergeCell ref="J111:L111"/>
    <mergeCell ref="J112:L112"/>
    <mergeCell ref="J113:L113"/>
    <mergeCell ref="J114:L114"/>
    <mergeCell ref="J115:L115"/>
    <mergeCell ref="J116:L116"/>
    <mergeCell ref="B116:D116"/>
    <mergeCell ref="B117:D117"/>
    <mergeCell ref="B118:D118"/>
    <mergeCell ref="B119:D119"/>
    <mergeCell ref="B123:D123"/>
    <mergeCell ref="F110:H110"/>
    <mergeCell ref="F111:H111"/>
    <mergeCell ref="F112:H112"/>
    <mergeCell ref="F113:H113"/>
    <mergeCell ref="F114:H114"/>
    <mergeCell ref="B110:D110"/>
    <mergeCell ref="B111:D111"/>
    <mergeCell ref="B112:D112"/>
    <mergeCell ref="B113:D113"/>
    <mergeCell ref="B114:D114"/>
    <mergeCell ref="B115:D115"/>
    <mergeCell ref="B99:D99"/>
    <mergeCell ref="N99:P99"/>
    <mergeCell ref="B104:D104"/>
    <mergeCell ref="B105:D105"/>
    <mergeCell ref="F104:H104"/>
    <mergeCell ref="F105:H105"/>
    <mergeCell ref="J104:L104"/>
    <mergeCell ref="J105:L105"/>
    <mergeCell ref="N104:P104"/>
    <mergeCell ref="B102:D102"/>
    <mergeCell ref="N164:P164"/>
    <mergeCell ref="R164:T166"/>
    <mergeCell ref="H165:M165"/>
    <mergeCell ref="N165:P165"/>
    <mergeCell ref="F99:H99"/>
    <mergeCell ref="J99:L99"/>
    <mergeCell ref="H166:M166"/>
    <mergeCell ref="N166:P166"/>
    <mergeCell ref="N105:P105"/>
    <mergeCell ref="F115:H115"/>
    <mergeCell ref="N62:P62"/>
    <mergeCell ref="R62:T62"/>
    <mergeCell ref="H70:M70"/>
    <mergeCell ref="R69:T69"/>
    <mergeCell ref="B64:D64"/>
    <mergeCell ref="F64:H64"/>
    <mergeCell ref="J64:L64"/>
    <mergeCell ref="R70:T72"/>
    <mergeCell ref="N70:P70"/>
    <mergeCell ref="B69:D69"/>
    <mergeCell ref="N64:P64"/>
    <mergeCell ref="R64:T64"/>
    <mergeCell ref="B61:D61"/>
    <mergeCell ref="F61:H61"/>
    <mergeCell ref="J61:L61"/>
    <mergeCell ref="N61:P61"/>
    <mergeCell ref="R61:T61"/>
    <mergeCell ref="B62:D62"/>
    <mergeCell ref="F62:H62"/>
    <mergeCell ref="J62:L62"/>
    <mergeCell ref="B66:D66"/>
    <mergeCell ref="F66:H66"/>
    <mergeCell ref="J66:L66"/>
    <mergeCell ref="N66:P66"/>
    <mergeCell ref="R66:T66"/>
    <mergeCell ref="B63:D63"/>
    <mergeCell ref="F63:H63"/>
    <mergeCell ref="J63:L63"/>
    <mergeCell ref="N63:P63"/>
    <mergeCell ref="R63:T63"/>
    <mergeCell ref="R99:T99"/>
    <mergeCell ref="B65:D65"/>
    <mergeCell ref="F65:H65"/>
    <mergeCell ref="J65:L65"/>
    <mergeCell ref="N65:P65"/>
    <mergeCell ref="R65:T65"/>
    <mergeCell ref="N73:P73"/>
    <mergeCell ref="R73:T73"/>
    <mergeCell ref="B67:D67"/>
    <mergeCell ref="F67:H67"/>
    <mergeCell ref="J67:L67"/>
    <mergeCell ref="N67:P67"/>
    <mergeCell ref="R67:T67"/>
    <mergeCell ref="H71:M71"/>
    <mergeCell ref="H72:M72"/>
    <mergeCell ref="H73:M73"/>
    <mergeCell ref="F69:H69"/>
    <mergeCell ref="J69:L69"/>
    <mergeCell ref="N69:P69"/>
    <mergeCell ref="N71:P71"/>
    <mergeCell ref="R97:T97"/>
    <mergeCell ref="B82:T82"/>
    <mergeCell ref="B83:T83"/>
    <mergeCell ref="B84:T84"/>
    <mergeCell ref="B68:D68"/>
    <mergeCell ref="F68:H68"/>
    <mergeCell ref="J68:L68"/>
    <mergeCell ref="N68:P68"/>
    <mergeCell ref="R68:T68"/>
    <mergeCell ref="N72:P72"/>
    <mergeCell ref="F102:H102"/>
    <mergeCell ref="J102:L102"/>
    <mergeCell ref="D94:G94"/>
    <mergeCell ref="B85:T85"/>
    <mergeCell ref="B100:D100"/>
    <mergeCell ref="F100:H100"/>
    <mergeCell ref="J100:L100"/>
    <mergeCell ref="N100:P100"/>
    <mergeCell ref="R100:T100"/>
    <mergeCell ref="F101:H101"/>
    <mergeCell ref="J101:L101"/>
    <mergeCell ref="N101:P101"/>
    <mergeCell ref="R101:T101"/>
    <mergeCell ref="N107:P107"/>
    <mergeCell ref="R107:T107"/>
    <mergeCell ref="R102:T102"/>
    <mergeCell ref="R104:T104"/>
    <mergeCell ref="R105:T105"/>
    <mergeCell ref="J107:L107"/>
    <mergeCell ref="N102:P102"/>
    <mergeCell ref="B103:D103"/>
    <mergeCell ref="C228:T228"/>
    <mergeCell ref="B35:C35"/>
    <mergeCell ref="N167:P167"/>
    <mergeCell ref="R167:T167"/>
    <mergeCell ref="B108:D108"/>
    <mergeCell ref="F108:H108"/>
    <mergeCell ref="J108:L108"/>
    <mergeCell ref="B101:D101"/>
    <mergeCell ref="N108:P108"/>
    <mergeCell ref="B162:D162"/>
    <mergeCell ref="D189:T191"/>
    <mergeCell ref="D194:T196"/>
    <mergeCell ref="D199:T201"/>
    <mergeCell ref="B169:T171"/>
    <mergeCell ref="F162:H162"/>
    <mergeCell ref="J162:L162"/>
    <mergeCell ref="N162:P162"/>
    <mergeCell ref="H167:M167"/>
    <mergeCell ref="H164:M164"/>
    <mergeCell ref="D204:T206"/>
    <mergeCell ref="D209:T211"/>
    <mergeCell ref="B213:T215"/>
    <mergeCell ref="N318:T319"/>
    <mergeCell ref="C312:F313"/>
    <mergeCell ref="H312:L313"/>
    <mergeCell ref="E235:T237"/>
    <mergeCell ref="E240:T242"/>
    <mergeCell ref="E253:T255"/>
    <mergeCell ref="E258:T260"/>
    <mergeCell ref="H315:L316"/>
    <mergeCell ref="N315:T316"/>
    <mergeCell ref="C318:F319"/>
    <mergeCell ref="H318:L319"/>
    <mergeCell ref="C328:T328"/>
    <mergeCell ref="C321:T323"/>
    <mergeCell ref="I42:T42"/>
    <mergeCell ref="G352:M352"/>
    <mergeCell ref="B347:T347"/>
    <mergeCell ref="C334:F335"/>
    <mergeCell ref="H334:T335"/>
    <mergeCell ref="C337:F338"/>
    <mergeCell ref="H337:T338"/>
    <mergeCell ref="B349:T349"/>
    <mergeCell ref="C343:T345"/>
    <mergeCell ref="C315:F316"/>
    <mergeCell ref="B20:T20"/>
    <mergeCell ref="N37:T37"/>
    <mergeCell ref="B8:T8"/>
    <mergeCell ref="N353:T353"/>
    <mergeCell ref="G353:M353"/>
    <mergeCell ref="C340:F341"/>
    <mergeCell ref="H340:T341"/>
    <mergeCell ref="G351:T351"/>
    <mergeCell ref="N352:T352"/>
    <mergeCell ref="I41:T41"/>
    <mergeCell ref="N59:P59"/>
    <mergeCell ref="I43:T43"/>
    <mergeCell ref="I44:T44"/>
    <mergeCell ref="I45:T45"/>
    <mergeCell ref="I46:T46"/>
    <mergeCell ref="C15:T15"/>
    <mergeCell ref="C16:T16"/>
    <mergeCell ref="B17:T17"/>
    <mergeCell ref="B22:T22"/>
    <mergeCell ref="C27:T27"/>
    <mergeCell ref="R108:T108"/>
    <mergeCell ref="B75:T77"/>
    <mergeCell ref="B30:T30"/>
    <mergeCell ref="B33:T33"/>
    <mergeCell ref="B41:G41"/>
    <mergeCell ref="E39:T39"/>
    <mergeCell ref="E35:T35"/>
    <mergeCell ref="B37:M37"/>
    <mergeCell ref="B48:O48"/>
    <mergeCell ref="R58:T58"/>
    <mergeCell ref="R162:T162"/>
    <mergeCell ref="B182:T182"/>
    <mergeCell ref="B183:T183"/>
    <mergeCell ref="F103:H103"/>
    <mergeCell ref="J103:L103"/>
    <mergeCell ref="N103:P103"/>
    <mergeCell ref="R103:T103"/>
    <mergeCell ref="R106:T106"/>
    <mergeCell ref="B107:D107"/>
    <mergeCell ref="F107:H107"/>
    <mergeCell ref="E262:T262"/>
    <mergeCell ref="B106:D106"/>
    <mergeCell ref="F106:H106"/>
    <mergeCell ref="C230:T230"/>
    <mergeCell ref="B180:T180"/>
    <mergeCell ref="B177:T177"/>
    <mergeCell ref="B186:T186"/>
    <mergeCell ref="D188:T188"/>
    <mergeCell ref="J106:L106"/>
    <mergeCell ref="N106:P106"/>
    <mergeCell ref="C232:T232"/>
    <mergeCell ref="E234:T234"/>
    <mergeCell ref="E239:T239"/>
    <mergeCell ref="C250:T250"/>
    <mergeCell ref="E252:T252"/>
    <mergeCell ref="E257:T257"/>
    <mergeCell ref="C244:T246"/>
    <mergeCell ref="C248:T248"/>
    <mergeCell ref="B6:T6"/>
    <mergeCell ref="B10:T10"/>
    <mergeCell ref="B12:T12"/>
    <mergeCell ref="C13:T13"/>
    <mergeCell ref="C14:T14"/>
    <mergeCell ref="B226:T226"/>
    <mergeCell ref="Q48:S48"/>
    <mergeCell ref="B24:T24"/>
    <mergeCell ref="C25:T25"/>
    <mergeCell ref="C26:T26"/>
    <mergeCell ref="C301:T301"/>
    <mergeCell ref="C275:T275"/>
    <mergeCell ref="C28:T28"/>
    <mergeCell ref="B29:T29"/>
    <mergeCell ref="N309:T310"/>
    <mergeCell ref="C307:F307"/>
    <mergeCell ref="H307:L307"/>
    <mergeCell ref="B56:C56"/>
    <mergeCell ref="B58:D58"/>
    <mergeCell ref="C303:T303"/>
    <mergeCell ref="B184:T184"/>
    <mergeCell ref="C332:F332"/>
    <mergeCell ref="H332:T332"/>
    <mergeCell ref="C326:T326"/>
    <mergeCell ref="C305:T305"/>
    <mergeCell ref="N307:T307"/>
    <mergeCell ref="C330:T330"/>
    <mergeCell ref="N312:T313"/>
    <mergeCell ref="C277:T277"/>
    <mergeCell ref="E283:T283"/>
    <mergeCell ref="C309:F310"/>
    <mergeCell ref="H309:L310"/>
    <mergeCell ref="D193:T193"/>
    <mergeCell ref="C298:T298"/>
    <mergeCell ref="D208:T208"/>
    <mergeCell ref="B224:T224"/>
    <mergeCell ref="D198:T198"/>
    <mergeCell ref="D203:T203"/>
    <mergeCell ref="B218:T218"/>
    <mergeCell ref="B219:T219"/>
    <mergeCell ref="B88:T88"/>
    <mergeCell ref="B94:C94"/>
    <mergeCell ref="B96:D96"/>
    <mergeCell ref="F96:H96"/>
    <mergeCell ref="J96:L96"/>
    <mergeCell ref="R96:T96"/>
    <mergeCell ref="B92:T92"/>
    <mergeCell ref="N96:P96"/>
    <mergeCell ref="B86:T86"/>
    <mergeCell ref="B81:T81"/>
    <mergeCell ref="B80:T80"/>
    <mergeCell ref="B178:T178"/>
    <mergeCell ref="B174:T174"/>
    <mergeCell ref="B176:T176"/>
    <mergeCell ref="B109:D109"/>
    <mergeCell ref="F109:H109"/>
    <mergeCell ref="J109:L109"/>
    <mergeCell ref="R109:T109"/>
    <mergeCell ref="B59:D59"/>
    <mergeCell ref="F59:H59"/>
    <mergeCell ref="J59:L59"/>
    <mergeCell ref="B220:T220"/>
    <mergeCell ref="B221:T221"/>
    <mergeCell ref="B222:T222"/>
    <mergeCell ref="R59:T59"/>
    <mergeCell ref="B60:D60"/>
    <mergeCell ref="F60:H60"/>
    <mergeCell ref="J60:L60"/>
    <mergeCell ref="C293:T295"/>
    <mergeCell ref="E289:T291"/>
    <mergeCell ref="C279:T279"/>
    <mergeCell ref="C281:T281"/>
    <mergeCell ref="E263:T265"/>
    <mergeCell ref="E284:T286"/>
    <mergeCell ref="E288:T288"/>
    <mergeCell ref="C267:T269"/>
    <mergeCell ref="B357:T357"/>
    <mergeCell ref="B358:T358"/>
    <mergeCell ref="H2:T2"/>
    <mergeCell ref="H4:T4"/>
    <mergeCell ref="B353:F353"/>
    <mergeCell ref="B31:T31"/>
    <mergeCell ref="C272:T272"/>
    <mergeCell ref="C273:T273"/>
    <mergeCell ref="C274:T274"/>
    <mergeCell ref="J97:L97"/>
    <mergeCell ref="B50:T50"/>
    <mergeCell ref="B52:T52"/>
    <mergeCell ref="B53:T53"/>
    <mergeCell ref="D56:G56"/>
    <mergeCell ref="B54:T54"/>
    <mergeCell ref="F58:H58"/>
    <mergeCell ref="J58:L58"/>
    <mergeCell ref="N58:P58"/>
    <mergeCell ref="B127:D127"/>
    <mergeCell ref="B128:D128"/>
    <mergeCell ref="B129:D129"/>
    <mergeCell ref="N60:P60"/>
    <mergeCell ref="R60:T60"/>
    <mergeCell ref="B97:D97"/>
    <mergeCell ref="F97:H97"/>
    <mergeCell ref="N97:P97"/>
    <mergeCell ref="B90:T90"/>
    <mergeCell ref="B91:T91"/>
    <mergeCell ref="N129:P129"/>
    <mergeCell ref="N130:P130"/>
    <mergeCell ref="N131:P131"/>
    <mergeCell ref="N109:P109"/>
    <mergeCell ref="B354:F354"/>
    <mergeCell ref="G354:M354"/>
    <mergeCell ref="N354:T354"/>
    <mergeCell ref="C299:T299"/>
    <mergeCell ref="B175:T175"/>
    <mergeCell ref="B126:D126"/>
    <mergeCell ref="N98:P98"/>
    <mergeCell ref="R98:T98"/>
    <mergeCell ref="B124:D124"/>
    <mergeCell ref="B125:D125"/>
    <mergeCell ref="F124:H124"/>
    <mergeCell ref="F125:H125"/>
    <mergeCell ref="R125:T125"/>
    <mergeCell ref="B98:D98"/>
    <mergeCell ref="F98:H98"/>
    <mergeCell ref="J98:L98"/>
    <mergeCell ref="B130:D130"/>
    <mergeCell ref="B131:D131"/>
    <mergeCell ref="B132:D132"/>
    <mergeCell ref="B133:D133"/>
    <mergeCell ref="B134:D134"/>
    <mergeCell ref="B135:D135"/>
    <mergeCell ref="B136:D136"/>
    <mergeCell ref="B137:D137"/>
    <mergeCell ref="B138:D138"/>
    <mergeCell ref="B139:D139"/>
    <mergeCell ref="B140:D140"/>
    <mergeCell ref="B141:D141"/>
    <mergeCell ref="B142:D142"/>
    <mergeCell ref="B153:D153"/>
    <mergeCell ref="B154:D154"/>
    <mergeCell ref="B155:D155"/>
    <mergeCell ref="B160:D160"/>
    <mergeCell ref="B161:D161"/>
    <mergeCell ref="B149:D149"/>
    <mergeCell ref="B150:D150"/>
    <mergeCell ref="B151:D151"/>
    <mergeCell ref="B152:D152"/>
    <mergeCell ref="F126:H126"/>
    <mergeCell ref="F127:H127"/>
    <mergeCell ref="F128:H128"/>
    <mergeCell ref="F129:H129"/>
    <mergeCell ref="F130:H130"/>
    <mergeCell ref="F131:H131"/>
    <mergeCell ref="F132:H132"/>
    <mergeCell ref="F133:H133"/>
    <mergeCell ref="F134:H134"/>
    <mergeCell ref="F135:H135"/>
    <mergeCell ref="F136:H136"/>
    <mergeCell ref="F137:H137"/>
    <mergeCell ref="F138:H138"/>
    <mergeCell ref="F139:H139"/>
    <mergeCell ref="F140:H140"/>
    <mergeCell ref="F141:H141"/>
    <mergeCell ref="F142:H142"/>
    <mergeCell ref="F153:H153"/>
    <mergeCell ref="F143:H143"/>
    <mergeCell ref="F144:H144"/>
    <mergeCell ref="F145:H145"/>
    <mergeCell ref="F146:H146"/>
    <mergeCell ref="F154:H154"/>
    <mergeCell ref="F155:H155"/>
    <mergeCell ref="F160:H160"/>
    <mergeCell ref="F161:H161"/>
    <mergeCell ref="J124:L124"/>
    <mergeCell ref="J125:L125"/>
    <mergeCell ref="J126:L126"/>
    <mergeCell ref="J127:L127"/>
    <mergeCell ref="J128:L128"/>
    <mergeCell ref="J129:L129"/>
    <mergeCell ref="J130:L130"/>
    <mergeCell ref="J131:L131"/>
    <mergeCell ref="J132:L132"/>
    <mergeCell ref="J133:L133"/>
    <mergeCell ref="J134:L134"/>
    <mergeCell ref="J135:L135"/>
    <mergeCell ref="J136:L136"/>
    <mergeCell ref="J137:L137"/>
    <mergeCell ref="J138:L138"/>
    <mergeCell ref="J139:L139"/>
    <mergeCell ref="J140:L140"/>
    <mergeCell ref="J141:L141"/>
    <mergeCell ref="J142:L142"/>
    <mergeCell ref="J153:L153"/>
    <mergeCell ref="J154:L154"/>
    <mergeCell ref="J155:L155"/>
    <mergeCell ref="J160:L160"/>
    <mergeCell ref="J161:L161"/>
    <mergeCell ref="J143:L143"/>
    <mergeCell ref="J144:L144"/>
    <mergeCell ref="J145:L145"/>
    <mergeCell ref="J146:L146"/>
    <mergeCell ref="R126:T126"/>
    <mergeCell ref="R127:T127"/>
    <mergeCell ref="R128:T128"/>
    <mergeCell ref="R129:T129"/>
    <mergeCell ref="R130:T130"/>
    <mergeCell ref="R131:T131"/>
    <mergeCell ref="R132:T132"/>
    <mergeCell ref="R133:T133"/>
    <mergeCell ref="R134:T134"/>
    <mergeCell ref="R135:T135"/>
    <mergeCell ref="R136:T136"/>
    <mergeCell ref="R137:T137"/>
    <mergeCell ref="R138:T138"/>
    <mergeCell ref="R139:T139"/>
    <mergeCell ref="R140:T140"/>
    <mergeCell ref="R141:T141"/>
    <mergeCell ref="R142:T142"/>
    <mergeCell ref="R153:T153"/>
    <mergeCell ref="R143:T143"/>
    <mergeCell ref="R144:T144"/>
    <mergeCell ref="R145:T145"/>
    <mergeCell ref="R146:T146"/>
    <mergeCell ref="R154:T154"/>
    <mergeCell ref="R155:T155"/>
    <mergeCell ref="R160:T160"/>
    <mergeCell ref="R161:T161"/>
    <mergeCell ref="R124:T124"/>
    <mergeCell ref="N124:P124"/>
    <mergeCell ref="N125:P125"/>
    <mergeCell ref="N126:P126"/>
    <mergeCell ref="N127:P127"/>
    <mergeCell ref="N128:P128"/>
    <mergeCell ref="N132:P132"/>
    <mergeCell ref="N133:P133"/>
    <mergeCell ref="N134:P134"/>
    <mergeCell ref="N135:P135"/>
    <mergeCell ref="N136:P136"/>
    <mergeCell ref="N137:P137"/>
    <mergeCell ref="N138:P138"/>
    <mergeCell ref="N139:P139"/>
    <mergeCell ref="N140:P140"/>
    <mergeCell ref="N141:P141"/>
    <mergeCell ref="N142:P142"/>
    <mergeCell ref="N153:P153"/>
    <mergeCell ref="N143:P143"/>
    <mergeCell ref="N144:P144"/>
    <mergeCell ref="N145:P145"/>
    <mergeCell ref="N146:P146"/>
    <mergeCell ref="N154:P154"/>
    <mergeCell ref="N155:P155"/>
    <mergeCell ref="N160:P160"/>
    <mergeCell ref="N161:P161"/>
    <mergeCell ref="B143:D143"/>
    <mergeCell ref="B144:D144"/>
    <mergeCell ref="B145:D145"/>
    <mergeCell ref="B146:D146"/>
    <mergeCell ref="B147:D147"/>
    <mergeCell ref="B148:D148"/>
    <mergeCell ref="F147:H147"/>
    <mergeCell ref="F148:H148"/>
    <mergeCell ref="F149:H149"/>
    <mergeCell ref="F150:H150"/>
    <mergeCell ref="F151:H151"/>
    <mergeCell ref="F152:H152"/>
    <mergeCell ref="J147:L147"/>
    <mergeCell ref="J148:L148"/>
    <mergeCell ref="J149:L149"/>
    <mergeCell ref="J150:L150"/>
    <mergeCell ref="J151:L151"/>
    <mergeCell ref="J152:L152"/>
    <mergeCell ref="N147:P147"/>
    <mergeCell ref="N148:P148"/>
    <mergeCell ref="N149:P149"/>
    <mergeCell ref="N150:P150"/>
    <mergeCell ref="N151:P151"/>
    <mergeCell ref="N152:P152"/>
    <mergeCell ref="R147:T147"/>
    <mergeCell ref="R148:T148"/>
    <mergeCell ref="R149:T149"/>
    <mergeCell ref="R150:T150"/>
    <mergeCell ref="R151:T151"/>
    <mergeCell ref="R152:T152"/>
    <mergeCell ref="N158:P158"/>
    <mergeCell ref="N159:P159"/>
    <mergeCell ref="B156:D156"/>
    <mergeCell ref="B157:D157"/>
    <mergeCell ref="B158:D158"/>
    <mergeCell ref="B159:D159"/>
    <mergeCell ref="F156:H156"/>
    <mergeCell ref="F157:H157"/>
    <mergeCell ref="F158:H158"/>
    <mergeCell ref="F159:H159"/>
    <mergeCell ref="R156:T156"/>
    <mergeCell ref="R157:T157"/>
    <mergeCell ref="R158:T158"/>
    <mergeCell ref="R159:T159"/>
    <mergeCell ref="J156:L156"/>
    <mergeCell ref="J157:L157"/>
    <mergeCell ref="J158:L158"/>
    <mergeCell ref="J159:L159"/>
    <mergeCell ref="N156:P156"/>
    <mergeCell ref="N157:P157"/>
  </mergeCells>
  <dataValidations xWindow="301" yWindow="533" count="10">
    <dataValidation operator="greaterThan" showInputMessage="1" showErrorMessage="1" promptTitle="Note:" prompt="Please type in the required information " sqref="N354 H340:T341 B75:T77 D94:G94 C343:T345 B169:T171 D189:T191 D194:T196 D199:T201 D204:T206 D209:T211 B213:T215 E235:T237 E240:T242 C244:T246 E253:T255 E258:T260 E263:T265 C267:T269 E284:T286 E289:T291 C293:T295 C309:F310 H309:L310 N309:T310 N312:T313 H312:L313 C312:F313 C315:F316 H315:L316 N315:T316 N318:T319 H318:L319 C318:F319 C321:T323 C334:F335 H334:T335 C337:F338 H337:T338 C340:F341 G354"/>
    <dataValidation allowBlank="1" showInputMessage="1" showErrorMessage="1" promptTitle="Note:" prompt="Please type in the required information " sqref="E39:T39 I41:T46 D56:G56 N59:P69 N97:P162"/>
    <dataValidation type="list" showInputMessage="1" showErrorMessage="1" error="Only values from the list can be accepted" promptTitle="Note:" prompt="Please click on the down arrow on the right side of the cell and select a value from the list below" sqref="N37:T37">
      <formula1>$Y$1:$Y$4</formula1>
    </dataValidation>
    <dataValidation type="list" allowBlank="1" showInputMessage="1" showErrorMessage="1" error="Only values from the list can be accepted" promptTitle="Note:" prompt="Please click on the down arrow on the right side of the cell and select a value from the list below" sqref="B59:D69 B97:D162">
      <formula1>$Z$1:$Z$18</formula1>
    </dataValidation>
    <dataValidation type="list" allowBlank="1" showInputMessage="1" showErrorMessage="1" error="Only values from the list can be accepted" promptTitle="Note:" prompt="Please click on the down arrow on the right side of the cell and select a value from the list below" sqref="F59:H69">
      <formula1>$AA$1:$AA$6</formula1>
    </dataValidation>
    <dataValidation type="list" allowBlank="1" showInputMessage="1" showErrorMessage="1" error="Only values from the list can be accepted" promptTitle="Note:" prompt="Please click on the down arrow on the right side of the cell and select a value from the list below" sqref="J59:L69 J97:L162">
      <formula1>$AB$1:$AB$4</formula1>
    </dataValidation>
    <dataValidation type="list" allowBlank="1" showInputMessage="1" showErrorMessage="1" error="Only values from the list can be accepted" promptTitle="Note:" prompt="Please click on the down arrow on the right side of the cell and select a value from the list below" sqref="R59:T69 R97:T162">
      <formula1>$AC$1:$AC$4</formula1>
    </dataValidation>
    <dataValidation type="date" operator="greaterThan" showInputMessage="1" showErrorMessage="1" promptTitle="Note:" prompt="Please type in the required information " sqref="Q48:S48">
      <formula1>AE1</formula1>
    </dataValidation>
    <dataValidation type="list" allowBlank="1" showInputMessage="1" showErrorMessage="1" error="Only values from the list can be accepted" promptTitle="Note:" prompt="Please click on the down arrow on the right side of the cell and select a value from the list below" sqref="F97:H162">
      <formula1>$AD$1:$AD$6</formula1>
    </dataValidation>
    <dataValidation type="list" showInputMessage="1" showErrorMessage="1" error="Only values from the list can be accepted" promptTitle="Note:" prompt="Please click on the down arrow on the right side of the cell and select a value from the list below" sqref="E35:T35">
      <formula1>$X$1:$X$253</formula1>
    </dataValidation>
  </dataValidations>
  <pageMargins left="0.7" right="0.7" top="0.75" bottom="0.75" header="0.3" footer="0.3"/>
  <pageSetup scale="75" fitToHeight="0" orientation="portrait" r:id="rId1"/>
  <rowBreaks count="6" manualBreakCount="6">
    <brk id="66" max="20" man="1"/>
    <brk id="100" max="20" man="1"/>
    <brk id="191" max="20" man="1"/>
    <brk id="243" max="20" man="1"/>
    <brk id="296" max="20" man="1"/>
    <brk id="342" max="2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13</vt:i4>
      </vt:variant>
    </vt:vector>
  </HeadingPairs>
  <TitlesOfParts>
    <vt:vector size="14" baseType="lpstr">
      <vt:lpstr>Sheet1</vt:lpstr>
      <vt:lpstr>Sheet1!_ftn1</vt:lpstr>
      <vt:lpstr>Sheet1!_ftn2</vt:lpstr>
      <vt:lpstr>Sheet1!_ftn3</vt:lpstr>
      <vt:lpstr>Sheet1!_ftn4</vt:lpstr>
      <vt:lpstr>Sheet1!_ftn5</vt:lpstr>
      <vt:lpstr>Sheet1!_ftn6</vt:lpstr>
      <vt:lpstr>Sheet1!_ftnref1</vt:lpstr>
      <vt:lpstr>Sheet1!_ftnref2</vt:lpstr>
      <vt:lpstr>Sheet1!_ftnref3</vt:lpstr>
      <vt:lpstr>Sheet1!_ftnref4</vt:lpstr>
      <vt:lpstr>Sheet1!_ftnref5</vt:lpstr>
      <vt:lpstr>Sheet1!_ftnref6</vt:lpstr>
      <vt:lpstr>Sheet1!Print_Area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Christina Baritaki</cp:lastModifiedBy>
  <cp:lastPrinted>2013-06-20T19:20:45Z</cp:lastPrinted>
  <dcterms:created xsi:type="dcterms:W3CDTF">2013-06-19T20:04:04Z</dcterms:created>
  <dcterms:modified xsi:type="dcterms:W3CDTF">2014-04-03T05:54:20Z</dcterms:modified>
</cp:coreProperties>
</file>