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activeTab="2"/>
  </bookViews>
  <sheets>
    <sheet name="1.GTI Strategy Status" sheetId="1" r:id="rId1"/>
    <sheet name="2.General Analysis" sheetId="2" r:id="rId2"/>
    <sheet name="3. GTI Strategic Actions" sheetId="27" r:id="rId3"/>
    <sheet name="4.Regional Analysis" sheetId="18" r:id="rId4"/>
  </sheets>
  <definedNames>
    <definedName name="_xlnm._FilterDatabase" localSheetId="0" hidden="1">'1.GTI Strategy Status'!$B$3:$H$245</definedName>
    <definedName name="_xlnm._FilterDatabase" localSheetId="1" hidden="1">'2.General Analysis'!$B$3:$K$199</definedName>
  </definedNames>
  <calcPr calcId="145621"/>
</workbook>
</file>

<file path=xl/calcChain.xml><?xml version="1.0" encoding="utf-8"?>
<calcChain xmlns="http://schemas.openxmlformats.org/spreadsheetml/2006/main">
  <c r="D13" i="27" l="1"/>
  <c r="D5" i="27"/>
  <c r="D6" i="27"/>
  <c r="D7" i="27"/>
  <c r="D8" i="27"/>
  <c r="D9" i="27"/>
  <c r="D10" i="27"/>
  <c r="D11" i="27"/>
  <c r="D12" i="27"/>
  <c r="D4" i="27"/>
  <c r="C5" i="27"/>
  <c r="C6" i="27"/>
  <c r="C7" i="27"/>
  <c r="C8" i="27"/>
  <c r="C9" i="27"/>
  <c r="C10" i="27"/>
  <c r="C11" i="27"/>
  <c r="C12" i="27"/>
  <c r="C4" i="27"/>
  <c r="M7" i="18" l="1"/>
  <c r="C18" i="27"/>
  <c r="D18" i="27" s="1"/>
  <c r="C19" i="27"/>
  <c r="D19" i="27" s="1"/>
  <c r="C20" i="27"/>
  <c r="D20" i="27" s="1"/>
  <c r="C21" i="27"/>
  <c r="D21" i="27" s="1"/>
  <c r="C22" i="27"/>
  <c r="D22" i="27" s="1"/>
  <c r="C23" i="27"/>
  <c r="D23" i="27" s="1"/>
  <c r="C24" i="27"/>
  <c r="D24" i="27" s="1"/>
  <c r="C25" i="27"/>
  <c r="D25" i="27" s="1"/>
  <c r="C26" i="27"/>
  <c r="D26" i="27" s="1"/>
  <c r="C27" i="27"/>
  <c r="D27" i="27" s="1"/>
  <c r="C28" i="27"/>
  <c r="D28" i="27" s="1"/>
  <c r="C29" i="27"/>
  <c r="D29" i="27" s="1"/>
  <c r="C30" i="27"/>
  <c r="D30" i="27" s="1"/>
  <c r="C31" i="27"/>
  <c r="D31" i="27" s="1"/>
  <c r="C32" i="27"/>
  <c r="D32" i="27" s="1"/>
  <c r="C33" i="27"/>
  <c r="D33" i="27" s="1"/>
  <c r="C34" i="27"/>
  <c r="D34" i="27" s="1"/>
  <c r="C35" i="27"/>
  <c r="D35" i="27" s="1"/>
  <c r="C36" i="27"/>
  <c r="D36" i="27" s="1"/>
  <c r="C37" i="27"/>
  <c r="D37" i="27" s="1"/>
  <c r="C38" i="27"/>
  <c r="D38" i="27" s="1"/>
  <c r="C39" i="27"/>
  <c r="D39" i="27" s="1"/>
  <c r="C40" i="27"/>
  <c r="D40" i="27" s="1"/>
  <c r="C41" i="27"/>
  <c r="D41" i="27" s="1"/>
  <c r="C42" i="27"/>
  <c r="D42" i="27" s="1"/>
  <c r="C43" i="27"/>
  <c r="D43" i="27" s="1"/>
  <c r="C44" i="27"/>
  <c r="D44" i="27" s="1"/>
  <c r="C45" i="27"/>
  <c r="D45" i="27" s="1"/>
  <c r="C46" i="27"/>
  <c r="D46" i="27" s="1"/>
  <c r="C47" i="27"/>
  <c r="D47" i="27" s="1"/>
  <c r="C48" i="27"/>
  <c r="D48" i="27" s="1"/>
  <c r="C49" i="27"/>
  <c r="D49" i="27" s="1"/>
  <c r="C50" i="27"/>
  <c r="D50" i="27" s="1"/>
  <c r="D51" i="27"/>
  <c r="C52" i="27"/>
  <c r="D52" i="27" s="1"/>
  <c r="C53" i="27"/>
  <c r="D53" i="27" s="1"/>
  <c r="C54" i="27"/>
  <c r="D54" i="27" s="1"/>
  <c r="C55" i="27"/>
  <c r="D55" i="27" s="1"/>
  <c r="C56" i="27"/>
  <c r="D56" i="27" s="1"/>
  <c r="C57" i="27"/>
  <c r="D57" i="27" s="1"/>
  <c r="D58" i="27"/>
  <c r="C17" i="27"/>
  <c r="D17" i="27" s="1"/>
  <c r="C13" i="27"/>
  <c r="C59" i="27" l="1"/>
  <c r="D59" i="27" s="1"/>
  <c r="N5" i="18" l="1"/>
  <c r="Q5" i="18"/>
  <c r="R5" i="18" l="1"/>
  <c r="R6" i="18"/>
  <c r="R7" i="18" l="1"/>
  <c r="Q7" i="18"/>
  <c r="N7" i="18"/>
  <c r="O7" i="18"/>
  <c r="P7" i="18"/>
</calcChain>
</file>

<file path=xl/comments1.xml><?xml version="1.0" encoding="utf-8"?>
<comments xmlns="http://schemas.openxmlformats.org/spreadsheetml/2006/main">
  <authors>
    <author xml:space="preserve">Changsung Lim </author>
  </authors>
  <commentList>
    <comment ref="B6" authorId="0">
      <text>
        <r>
          <rPr>
            <b/>
            <sz val="9"/>
            <color indexed="81"/>
            <rFont val="Tahoma"/>
            <family val="2"/>
          </rPr>
          <t>Changsung Lim :</t>
        </r>
        <r>
          <rPr>
            <sz val="9"/>
            <color indexed="81"/>
            <rFont val="Tahoma"/>
            <family val="2"/>
          </rPr>
          <t xml:space="preserve">
Report produced in French</t>
        </r>
      </text>
    </comment>
    <comment ref="B7" authorId="0">
      <text>
        <r>
          <rPr>
            <b/>
            <sz val="9"/>
            <color indexed="81"/>
            <rFont val="Tahoma"/>
            <family val="2"/>
          </rPr>
          <t>Changsung Lim :</t>
        </r>
        <r>
          <rPr>
            <sz val="9"/>
            <color indexed="81"/>
            <rFont val="Tahoma"/>
            <family val="2"/>
          </rPr>
          <t xml:space="preserve">
Report produced in French</t>
        </r>
      </text>
    </comment>
    <comment ref="B11" authorId="0">
      <text>
        <r>
          <rPr>
            <b/>
            <sz val="9"/>
            <color indexed="81"/>
            <rFont val="Tahoma"/>
            <charset val="1"/>
          </rPr>
          <t>Changsung Lim :</t>
        </r>
        <r>
          <rPr>
            <sz val="9"/>
            <color indexed="81"/>
            <rFont val="Tahoma"/>
            <charset val="1"/>
          </rPr>
          <t xml:space="preserve">
Report produced in Spanish</t>
        </r>
      </text>
    </comment>
    <comment ref="B22" authorId="0">
      <text>
        <r>
          <rPr>
            <b/>
            <sz val="9"/>
            <color indexed="81"/>
            <rFont val="Tahoma"/>
            <family val="2"/>
          </rPr>
          <t>Changsung Lim :</t>
        </r>
        <r>
          <rPr>
            <sz val="9"/>
            <color indexed="81"/>
            <rFont val="Tahoma"/>
            <family val="2"/>
          </rPr>
          <t xml:space="preserve">
Report produced in Arabic</t>
        </r>
      </text>
    </comment>
    <comment ref="B26" authorId="0">
      <text>
        <r>
          <rPr>
            <b/>
            <sz val="9"/>
            <color indexed="81"/>
            <rFont val="Tahoma"/>
            <family val="2"/>
          </rPr>
          <t>Changsung Lim :</t>
        </r>
        <r>
          <rPr>
            <sz val="9"/>
            <color indexed="81"/>
            <rFont val="Tahoma"/>
            <family val="2"/>
          </rPr>
          <t xml:space="preserve">
Report produced in Russian</t>
        </r>
      </text>
    </comment>
    <comment ref="B29" authorId="0">
      <text>
        <r>
          <rPr>
            <b/>
            <sz val="9"/>
            <color indexed="81"/>
            <rFont val="Tahoma"/>
            <family val="2"/>
          </rPr>
          <t>Changsung Lim :</t>
        </r>
        <r>
          <rPr>
            <sz val="9"/>
            <color indexed="81"/>
            <rFont val="Tahoma"/>
            <family val="2"/>
          </rPr>
          <t xml:space="preserve">
Report produced in French</t>
        </r>
      </text>
    </comment>
    <comment ref="B33" authorId="0">
      <text>
        <r>
          <rPr>
            <b/>
            <sz val="9"/>
            <color indexed="81"/>
            <rFont val="Tahoma"/>
            <charset val="1"/>
          </rPr>
          <t>Changsung Lim :</t>
        </r>
        <r>
          <rPr>
            <sz val="9"/>
            <color indexed="81"/>
            <rFont val="Tahoma"/>
            <charset val="1"/>
          </rPr>
          <t xml:space="preserve">
Report produced in Spanish</t>
        </r>
      </text>
    </comment>
    <comment ref="B44" authorId="0">
      <text>
        <r>
          <rPr>
            <b/>
            <sz val="9"/>
            <color indexed="81"/>
            <rFont val="Tahoma"/>
            <family val="2"/>
          </rPr>
          <t>Changsung Lim :</t>
        </r>
        <r>
          <rPr>
            <sz val="9"/>
            <color indexed="81"/>
            <rFont val="Tahoma"/>
            <family val="2"/>
          </rPr>
          <t xml:space="preserve">
Report produced in French</t>
        </r>
      </text>
    </comment>
    <comment ref="B45" authorId="0">
      <text>
        <r>
          <rPr>
            <b/>
            <sz val="9"/>
            <color indexed="81"/>
            <rFont val="Tahoma"/>
            <family val="2"/>
          </rPr>
          <t>Changsung Lim :</t>
        </r>
        <r>
          <rPr>
            <sz val="9"/>
            <color indexed="81"/>
            <rFont val="Tahoma"/>
            <family val="2"/>
          </rPr>
          <t xml:space="preserve">
Report produced in French</t>
        </r>
      </text>
    </comment>
    <comment ref="B54" authorId="0">
      <text>
        <r>
          <rPr>
            <b/>
            <sz val="9"/>
            <color indexed="81"/>
            <rFont val="Tahoma"/>
            <charset val="1"/>
          </rPr>
          <t>Changsung Lim :</t>
        </r>
        <r>
          <rPr>
            <sz val="9"/>
            <color indexed="81"/>
            <rFont val="Tahoma"/>
            <charset val="1"/>
          </rPr>
          <t xml:space="preserve">
Report produced in Spanish</t>
        </r>
      </text>
    </comment>
    <comment ref="B62" authorId="0">
      <text>
        <r>
          <rPr>
            <b/>
            <sz val="9"/>
            <color indexed="81"/>
            <rFont val="Tahoma"/>
            <charset val="1"/>
          </rPr>
          <t>Changsung Lim :</t>
        </r>
        <r>
          <rPr>
            <sz val="9"/>
            <color indexed="81"/>
            <rFont val="Tahoma"/>
            <charset val="1"/>
          </rPr>
          <t xml:space="preserve">
Report produced in Spanish</t>
        </r>
      </text>
    </comment>
    <comment ref="B63" authorId="0">
      <text>
        <r>
          <rPr>
            <b/>
            <sz val="9"/>
            <color indexed="81"/>
            <rFont val="Tahoma"/>
            <charset val="1"/>
          </rPr>
          <t>Changsung Lim :</t>
        </r>
        <r>
          <rPr>
            <sz val="9"/>
            <color indexed="81"/>
            <rFont val="Tahoma"/>
            <charset val="1"/>
          </rPr>
          <t xml:space="preserve">
Report produced in Spanish</t>
        </r>
      </text>
    </comment>
    <comment ref="B64" authorId="0">
      <text>
        <r>
          <rPr>
            <b/>
            <sz val="9"/>
            <color indexed="81"/>
            <rFont val="Tahoma"/>
            <family val="2"/>
          </rPr>
          <t>Changsung Lim :</t>
        </r>
        <r>
          <rPr>
            <sz val="9"/>
            <color indexed="81"/>
            <rFont val="Tahoma"/>
            <family val="2"/>
          </rPr>
          <t xml:space="preserve">
Report produced in French</t>
        </r>
      </text>
    </comment>
    <comment ref="B65" authorId="0">
      <text>
        <r>
          <rPr>
            <b/>
            <sz val="9"/>
            <color indexed="81"/>
            <rFont val="Tahoma"/>
            <family val="2"/>
          </rPr>
          <t>Changsung Lim :</t>
        </r>
        <r>
          <rPr>
            <sz val="9"/>
            <color indexed="81"/>
            <rFont val="Tahoma"/>
            <family val="2"/>
          </rPr>
          <t xml:space="preserve">
Report produced in French</t>
        </r>
      </text>
    </comment>
    <comment ref="B68" authorId="0">
      <text>
        <r>
          <rPr>
            <b/>
            <sz val="9"/>
            <color indexed="81"/>
            <rFont val="Tahoma"/>
            <charset val="1"/>
          </rPr>
          <t>Changsung Lim :</t>
        </r>
        <r>
          <rPr>
            <sz val="9"/>
            <color indexed="81"/>
            <rFont val="Tahoma"/>
            <charset val="1"/>
          </rPr>
          <t xml:space="preserve">
Report produced in Spanish</t>
        </r>
      </text>
    </comment>
    <comment ref="B69" authorId="0">
      <text>
        <r>
          <rPr>
            <b/>
            <sz val="9"/>
            <color indexed="81"/>
            <rFont val="Tahoma"/>
            <family val="2"/>
          </rPr>
          <t>Changsung Lim :</t>
        </r>
        <r>
          <rPr>
            <sz val="9"/>
            <color indexed="81"/>
            <rFont val="Tahoma"/>
            <family val="2"/>
          </rPr>
          <t xml:space="preserve">
Report produced in French</t>
        </r>
      </text>
    </comment>
    <comment ref="B75" authorId="0">
      <text>
        <r>
          <rPr>
            <b/>
            <sz val="9"/>
            <color indexed="81"/>
            <rFont val="Tahoma"/>
            <family val="2"/>
          </rPr>
          <t>Changsung Lim :</t>
        </r>
        <r>
          <rPr>
            <sz val="9"/>
            <color indexed="81"/>
            <rFont val="Tahoma"/>
            <family val="2"/>
          </rPr>
          <t xml:space="preserve">
Report produced in French</t>
        </r>
      </text>
    </comment>
    <comment ref="B77" authorId="0">
      <text>
        <r>
          <rPr>
            <b/>
            <sz val="9"/>
            <color indexed="81"/>
            <rFont val="Tahoma"/>
            <family val="2"/>
          </rPr>
          <t>Changsung Lim :</t>
        </r>
        <r>
          <rPr>
            <sz val="9"/>
            <color indexed="81"/>
            <rFont val="Tahoma"/>
            <family val="2"/>
          </rPr>
          <t xml:space="preserve">
Report produced in French</t>
        </r>
      </text>
    </comment>
    <comment ref="B80" authorId="0">
      <text>
        <r>
          <rPr>
            <b/>
            <sz val="9"/>
            <color indexed="81"/>
            <rFont val="Tahoma"/>
            <charset val="1"/>
          </rPr>
          <t>Changsung Lim :</t>
        </r>
        <r>
          <rPr>
            <sz val="9"/>
            <color indexed="81"/>
            <rFont val="Tahoma"/>
            <charset val="1"/>
          </rPr>
          <t xml:space="preserve">
Report produced in Spanish</t>
        </r>
      </text>
    </comment>
    <comment ref="B82" authorId="0">
      <text>
        <r>
          <rPr>
            <b/>
            <sz val="9"/>
            <color indexed="81"/>
            <rFont val="Tahoma"/>
            <charset val="1"/>
          </rPr>
          <t>Changsung Lim :</t>
        </r>
        <r>
          <rPr>
            <sz val="9"/>
            <color indexed="81"/>
            <rFont val="Tahoma"/>
            <charset val="1"/>
          </rPr>
          <t xml:space="preserve">
Report produced in Spanish</t>
        </r>
      </text>
    </comment>
    <comment ref="B85" authorId="0">
      <text>
        <r>
          <rPr>
            <b/>
            <sz val="9"/>
            <color indexed="81"/>
            <rFont val="Tahoma"/>
            <charset val="1"/>
          </rPr>
          <t>Changsung Lim :</t>
        </r>
        <r>
          <rPr>
            <sz val="9"/>
            <color indexed="81"/>
            <rFont val="Tahoma"/>
            <charset val="1"/>
          </rPr>
          <t xml:space="preserve">
Report produced in Spanish</t>
        </r>
      </text>
    </comment>
    <comment ref="B105" authorId="0">
      <text>
        <r>
          <rPr>
            <b/>
            <sz val="9"/>
            <color indexed="81"/>
            <rFont val="Tahoma"/>
            <family val="2"/>
          </rPr>
          <t>Changsung Lim :</t>
        </r>
        <r>
          <rPr>
            <sz val="9"/>
            <color indexed="81"/>
            <rFont val="Tahoma"/>
            <family val="2"/>
          </rPr>
          <t xml:space="preserve">
Report produced in French</t>
        </r>
      </text>
    </comment>
    <comment ref="B128" authorId="0">
      <text>
        <r>
          <rPr>
            <b/>
            <sz val="9"/>
            <color indexed="81"/>
            <rFont val="Tahoma"/>
            <family val="2"/>
          </rPr>
          <t>Changsung Lim :</t>
        </r>
        <r>
          <rPr>
            <sz val="9"/>
            <color indexed="81"/>
            <rFont val="Tahoma"/>
            <family val="2"/>
          </rPr>
          <t xml:space="preserve">
Report produced in Arabic</t>
        </r>
      </text>
    </comment>
    <comment ref="B138" authorId="0">
      <text>
        <r>
          <rPr>
            <b/>
            <sz val="9"/>
            <color indexed="81"/>
            <rFont val="Tahoma"/>
            <family val="2"/>
          </rPr>
          <t>Changsung Lim :</t>
        </r>
        <r>
          <rPr>
            <sz val="9"/>
            <color indexed="81"/>
            <rFont val="Tahoma"/>
            <family val="2"/>
          </rPr>
          <t xml:space="preserve">
Report produced in French</t>
        </r>
      </text>
    </comment>
    <comment ref="B143" authorId="0">
      <text>
        <r>
          <rPr>
            <b/>
            <sz val="9"/>
            <color indexed="81"/>
            <rFont val="Tahoma"/>
            <family val="2"/>
          </rPr>
          <t>Changsung Lim :</t>
        </r>
        <r>
          <rPr>
            <sz val="9"/>
            <color indexed="81"/>
            <rFont val="Tahoma"/>
            <family val="2"/>
          </rPr>
          <t xml:space="preserve">
Report produced in French</t>
        </r>
      </text>
    </comment>
    <comment ref="B146" authorId="0">
      <text>
        <r>
          <rPr>
            <b/>
            <sz val="9"/>
            <color indexed="81"/>
            <rFont val="Tahoma"/>
            <family val="2"/>
          </rPr>
          <t>Changsung Lim :</t>
        </r>
        <r>
          <rPr>
            <sz val="9"/>
            <color indexed="81"/>
            <rFont val="Tahoma"/>
            <family val="2"/>
          </rPr>
          <t xml:space="preserve">
Report produced in French</t>
        </r>
      </text>
    </comment>
    <comment ref="B151" authorId="0">
      <text>
        <r>
          <rPr>
            <b/>
            <sz val="9"/>
            <color indexed="81"/>
            <rFont val="Tahoma"/>
            <family val="2"/>
          </rPr>
          <t>Changsung Lim :</t>
        </r>
        <r>
          <rPr>
            <sz val="9"/>
            <color indexed="81"/>
            <rFont val="Tahoma"/>
            <family val="2"/>
          </rPr>
          <t xml:space="preserve">
Report produced in French</t>
        </r>
      </text>
    </comment>
    <comment ref="B154" authorId="0">
      <text>
        <r>
          <rPr>
            <b/>
            <sz val="9"/>
            <color indexed="81"/>
            <rFont val="Tahoma"/>
            <family val="2"/>
          </rPr>
          <t>Changsung Lim :</t>
        </r>
        <r>
          <rPr>
            <sz val="9"/>
            <color indexed="81"/>
            <rFont val="Tahoma"/>
            <family val="2"/>
          </rPr>
          <t xml:space="preserve">
Report produced in French</t>
        </r>
      </text>
    </comment>
    <comment ref="B163" authorId="0">
      <text>
        <r>
          <rPr>
            <b/>
            <sz val="9"/>
            <color indexed="81"/>
            <rFont val="Tahoma"/>
            <family val="2"/>
          </rPr>
          <t>Changsung Lim :</t>
        </r>
        <r>
          <rPr>
            <sz val="9"/>
            <color indexed="81"/>
            <rFont val="Tahoma"/>
            <family val="2"/>
          </rPr>
          <t xml:space="preserve">
Report produced in French</t>
        </r>
      </text>
    </comment>
    <comment ref="B192" authorId="0">
      <text>
        <r>
          <rPr>
            <b/>
            <sz val="9"/>
            <color indexed="81"/>
            <rFont val="Tahoma"/>
            <family val="2"/>
          </rPr>
          <t>Changsung Lim :</t>
        </r>
        <r>
          <rPr>
            <sz val="9"/>
            <color indexed="81"/>
            <rFont val="Tahoma"/>
            <family val="2"/>
          </rPr>
          <t xml:space="preserve">
Report produced in French</t>
        </r>
      </text>
    </comment>
    <comment ref="B223" authorId="0">
      <text>
        <r>
          <rPr>
            <b/>
            <sz val="9"/>
            <color indexed="81"/>
            <rFont val="Tahoma"/>
            <family val="2"/>
          </rPr>
          <t>Changsung Lim :</t>
        </r>
        <r>
          <rPr>
            <sz val="9"/>
            <color indexed="81"/>
            <rFont val="Tahoma"/>
            <family val="2"/>
          </rPr>
          <t xml:space="preserve">
Report produced in French</t>
        </r>
      </text>
    </comment>
    <comment ref="B225" authorId="0">
      <text>
        <r>
          <rPr>
            <b/>
            <sz val="9"/>
            <color indexed="81"/>
            <rFont val="Tahoma"/>
            <family val="2"/>
          </rPr>
          <t>Changsung Lim :</t>
        </r>
        <r>
          <rPr>
            <sz val="9"/>
            <color indexed="81"/>
            <rFont val="Tahoma"/>
            <family val="2"/>
          </rPr>
          <t xml:space="preserve">
Report produced in French</t>
        </r>
      </text>
    </comment>
    <comment ref="B227" authorId="0">
      <text>
        <r>
          <rPr>
            <b/>
            <sz val="9"/>
            <color indexed="81"/>
            <rFont val="Tahoma"/>
            <family val="2"/>
          </rPr>
          <t>Changsung Lim :</t>
        </r>
        <r>
          <rPr>
            <sz val="9"/>
            <color indexed="81"/>
            <rFont val="Tahoma"/>
            <family val="2"/>
          </rPr>
          <t xml:space="preserve">
Report produced in Russian</t>
        </r>
      </text>
    </comment>
    <comment ref="B233" authorId="0">
      <text>
        <r>
          <rPr>
            <b/>
            <sz val="9"/>
            <color indexed="81"/>
            <rFont val="Tahoma"/>
            <family val="2"/>
          </rPr>
          <t>Changsung Lim :</t>
        </r>
        <r>
          <rPr>
            <sz val="9"/>
            <color indexed="81"/>
            <rFont val="Tahoma"/>
            <family val="2"/>
          </rPr>
          <t xml:space="preserve">
Report produced in Arabic</t>
        </r>
      </text>
    </comment>
    <comment ref="B237" authorId="0">
      <text>
        <r>
          <rPr>
            <b/>
            <sz val="9"/>
            <color indexed="81"/>
            <rFont val="Tahoma"/>
            <family val="2"/>
          </rPr>
          <t>Changsung Lim :</t>
        </r>
        <r>
          <rPr>
            <sz val="9"/>
            <color indexed="81"/>
            <rFont val="Tahoma"/>
            <family val="2"/>
          </rPr>
          <t xml:space="preserve">
Report produced in Russian</t>
        </r>
      </text>
    </comment>
  </commentList>
</comments>
</file>

<file path=xl/comments2.xml><?xml version="1.0" encoding="utf-8"?>
<comments xmlns="http://schemas.openxmlformats.org/spreadsheetml/2006/main">
  <authors>
    <author xml:space="preserve">Changsung Lim </author>
  </authors>
  <commentList>
    <comment ref="C3" authorId="0">
      <text>
        <r>
          <rPr>
            <b/>
            <sz val="9"/>
            <color indexed="81"/>
            <rFont val="Tahoma"/>
            <family val="2"/>
          </rPr>
          <t>Changsung Lim :</t>
        </r>
        <r>
          <rPr>
            <sz val="9"/>
            <color indexed="81"/>
            <rFont val="Tahoma"/>
            <family val="2"/>
          </rPr>
          <t xml:space="preserve">
Latest National Reports and NBSAPs produced within the time frame of 2010-2016</t>
        </r>
      </text>
    </comment>
    <comment ref="E3" authorId="0">
      <text>
        <r>
          <rPr>
            <b/>
            <sz val="9"/>
            <color indexed="81"/>
            <rFont val="Tahoma"/>
            <family val="2"/>
          </rPr>
          <t>Changsung Lim :</t>
        </r>
        <r>
          <rPr>
            <sz val="9"/>
            <color indexed="81"/>
            <rFont val="Tahoma"/>
            <family val="2"/>
          </rPr>
          <t xml:space="preserve">
*Includes only the Parties with GTI Stratgies
*Information from both NR and NBSAP from Austria, Timor-Leste and Uganda was extracted.</t>
        </r>
      </text>
    </comment>
    <comment ref="F3" authorId="0">
      <text>
        <r>
          <rPr>
            <b/>
            <sz val="9"/>
            <color indexed="81"/>
            <rFont val="Tahoma"/>
            <family val="2"/>
          </rPr>
          <t>Changsung Lim :</t>
        </r>
        <r>
          <rPr>
            <sz val="9"/>
            <color indexed="81"/>
            <rFont val="Tahoma"/>
            <family val="2"/>
          </rPr>
          <t xml:space="preserve">
*Includes only the Parties with GTI Stratgies
*Information from both NR and NBSAP from Austria, Timor-Leste and Uganda was extracted.</t>
        </r>
      </text>
    </comment>
  </commentList>
</comments>
</file>

<file path=xl/comments3.xml><?xml version="1.0" encoding="utf-8"?>
<comments xmlns="http://schemas.openxmlformats.org/spreadsheetml/2006/main">
  <authors>
    <author xml:space="preserve">Changsung Lim </author>
  </authors>
  <commentList>
    <comment ref="B12" authorId="0">
      <text>
        <r>
          <rPr>
            <b/>
            <sz val="9"/>
            <color indexed="81"/>
            <rFont val="Tahoma"/>
            <family val="2"/>
          </rPr>
          <t>Changsung Lim :</t>
        </r>
        <r>
          <rPr>
            <sz val="9"/>
            <color indexed="81"/>
            <rFont val="Tahoma"/>
            <family val="2"/>
          </rPr>
          <t xml:space="preserve">
*Action 9 refers to all-taxa inventory whereas all strategies related to this action in the reports were on an inventory targeting certain taxa groups.</t>
        </r>
      </text>
    </comment>
    <comment ref="B25" authorId="0">
      <text>
        <r>
          <rPr>
            <b/>
            <sz val="9"/>
            <color indexed="81"/>
            <rFont val="Tahoma"/>
            <family val="2"/>
          </rPr>
          <t>Changsung Lim :</t>
        </r>
        <r>
          <rPr>
            <sz val="9"/>
            <color indexed="81"/>
            <rFont val="Tahoma"/>
            <family val="2"/>
          </rPr>
          <t xml:space="preserve">
*Action 9 refers to all-taxa inventory whereas all strategies related to this action in the reports were on an inventory targeting certain taxa groups.</t>
        </r>
      </text>
    </comment>
  </commentList>
</comments>
</file>

<file path=xl/comments4.xml><?xml version="1.0" encoding="utf-8"?>
<comments xmlns="http://schemas.openxmlformats.org/spreadsheetml/2006/main">
  <authors>
    <author xml:space="preserve">Changsung Lim </author>
  </authors>
  <commentList>
    <comment ref="B2" authorId="0">
      <text>
        <r>
          <rPr>
            <b/>
            <sz val="9"/>
            <color indexed="81"/>
            <rFont val="Tahoma"/>
            <family val="2"/>
          </rPr>
          <t>Changsung Lim :</t>
        </r>
        <r>
          <rPr>
            <sz val="9"/>
            <color indexed="81"/>
            <rFont val="Tahoma"/>
            <family val="2"/>
          </rPr>
          <t xml:space="preserve">
*Regional composition based on the UN regional groups 
(http://www.un.org/depts/DGACM/RegionalGroups.shtml)</t>
        </r>
      </text>
    </comment>
  </commentList>
</comments>
</file>

<file path=xl/sharedStrings.xml><?xml version="1.0" encoding="utf-8"?>
<sst xmlns="http://schemas.openxmlformats.org/spreadsheetml/2006/main" count="2191" uniqueCount="671">
  <si>
    <t>Country</t>
  </si>
  <si>
    <t>Reference</t>
  </si>
  <si>
    <t>Germany</t>
  </si>
  <si>
    <t>The BMUB will petition the Federal Ministry for Education, Science, Research and Technology (BMBF) for the creation of a new funding priority “Taxonomy and biodiversity monitoring” to improve university training for taxonomists. The BMUB will propose a joint resolution at the Conference of Environmental Ministers and the Standing Conference of the Ministers of Education and Cultural Affairs to improve taxonomy degree course offerings.</t>
  </si>
  <si>
    <t>Pg 14. National Biodiversity Strategy and Action Plan (v.2), 2016-03-09</t>
  </si>
  <si>
    <t>Botswana</t>
  </si>
  <si>
    <t>Pg. 29, 30, Fifth National Report, 2016-01-18</t>
  </si>
  <si>
    <t>Description</t>
  </si>
  <si>
    <t>Ghana</t>
  </si>
  <si>
    <t>Taxonomy targets and implementations</t>
  </si>
  <si>
    <t>Pg. 16 Fifth National Report, 2015-12-31</t>
  </si>
  <si>
    <t>Timor-Leste</t>
  </si>
  <si>
    <t>National Actions to Achieve the Priority Targets and Strategies</t>
  </si>
  <si>
    <t>18.2 Identify and develop capacities for academic centers of excellence on taxonomy, for inventory of species. 18.3 Establish botanical gardens, herbariums and zoos to showcase the indigenous flora and fauna of the country and to serve as center for taxonomic and conservation biology research.</t>
  </si>
  <si>
    <t xml:space="preserve">Pg. 29, 116, National Biodiversity Strategy and Action Plan (v.2), 2015-12-22
Pg. 95, Fifth National Report, 2015-12-22
</t>
  </si>
  <si>
    <t>Uganda</t>
  </si>
  <si>
    <t>2.1.3Undertake taxonomic research to improve knowledge of little known taxa (especially those which may have commercial value)</t>
  </si>
  <si>
    <t>Pg.89, National Biodiversity Strategy and Action Plan (v.2), 2015-12-22</t>
  </si>
  <si>
    <t>Niue</t>
  </si>
  <si>
    <t>7.3 Collect tissues samples and have these analysed to determine taxonomy.</t>
  </si>
  <si>
    <t>Liaise with Dr Robert Fisher, USGS on sample requirements. Capture animal(s) and take samples. Organise sample analysis through USGS.</t>
  </si>
  <si>
    <t>Pg. 56, National Biodiversity Strategy and Action Plan (v.2), 2015-12-02</t>
  </si>
  <si>
    <t>Tools</t>
  </si>
  <si>
    <t>Target period (if applicable)</t>
  </si>
  <si>
    <t>South Africa</t>
  </si>
  <si>
    <t>6.1 Relevant foundational data sets on species and ecosystems are in place and well coordinated</t>
  </si>
  <si>
    <t>6.2 The status of species and ecosystems is regularly monitored and assessed</t>
  </si>
  <si>
    <t>6.2.1 Review and expand Red Lists for priority taxa and assess all new species and species in areas targeted for development</t>
  </si>
  <si>
    <t xml:space="preserve">Pg. 58, National Biodiversity Strategy and Action Plan (v.2), 2016-03-14
</t>
  </si>
  <si>
    <t>IUCN Red list</t>
  </si>
  <si>
    <t>Foundational Biodiversity Information Programme (FBIP)</t>
  </si>
  <si>
    <t xml:space="preserve">Pg. 68, National Biodiversity Strategy and Action Plan (v.2), 2016-03-14
</t>
  </si>
  <si>
    <t xml:space="preserve">Pg. 59, National Biodiversity Strategy and Action Plan (v.2), 2016-03-14
</t>
  </si>
  <si>
    <t>The BMUB “Nature Conservation
Action Programme 2020” - Taxonomy training initiative by the Federal Government and Lander</t>
  </si>
  <si>
    <t xml:space="preserve">6-1: To establish, by 2015, and develop monitoring mechanisms for, by 2018, the list of key plant, insect, fish and animal resources in each ecoregion for which offtake limits should be set, and add these as guidelines to the relevant legal acts.
</t>
  </si>
  <si>
    <t xml:space="preserve">Pg. 73, National Biodiversity Strategy and Action Plan (v.3), 2016-03-02
</t>
  </si>
  <si>
    <t xml:space="preserve">11-9 To complete, by 2025, the species (flora and fauna) inventory through Global Taxonomy Initiative.
</t>
  </si>
  <si>
    <t>2016-2018</t>
  </si>
  <si>
    <t>2018-2025</t>
  </si>
  <si>
    <t xml:space="preserve">Pg. 81 National Biodiversity Strategy and Action Plan (v.3), 2016-03-02
</t>
  </si>
  <si>
    <t>7-2 To conduct, by 2015, an inventory of all wooded areas on state and communal land, including riparian woodlands, that warrant improved protection and management, and establish forestry management practices that support the regeneration of tree populations and maintain ecosystems processes.</t>
  </si>
  <si>
    <t>2016-2019</t>
  </si>
  <si>
    <t xml:space="preserve">Pg. 74 National Biodiversity Strategy and Action Plan (v.3), 2016-03-02
</t>
  </si>
  <si>
    <t>12-2 To prepare, by 2018, ecoregion-based threatened species lists and maps of their habitats, and initiate their systematic monitoring and reporting to the CHM</t>
  </si>
  <si>
    <t xml:space="preserve">Pg. 82 National Biodiversity Strategy and Action Plan (v.3), 2016-03-02
</t>
  </si>
  <si>
    <t xml:space="preserve">SAEPF coordinates (http://www.kyrgyzforest.kg) </t>
  </si>
  <si>
    <t xml:space="preserve">Programme of inventory of species diversity of its SPNAs, which is most successfully carried out on vertebrate animals, terrestrial higher plants, objects of the Red Book, major ecosystems and some groups of species, such as medicinal plants and forest pests. The National Forest Inventory was held recently.
Programmes of inventory and monitoring in protected areas under the SAEPF are
implemented, but they do not include all taxon and ecosystems. </t>
  </si>
  <si>
    <t>Zimbabwe</t>
  </si>
  <si>
    <t>Report on nationwide inventory of key biodiversity areas</t>
  </si>
  <si>
    <t>Pg. 45 National Biodiversity Strategy and Action Plan (v.2), 2016-02-16</t>
  </si>
  <si>
    <t>Target 5 Strategy:Identify and define key biodiversity areas under
threat.</t>
  </si>
  <si>
    <t>Target 7 Strategy: Monitor invasive alien species in terms of species,
abundance and trends in distribution</t>
  </si>
  <si>
    <t>An updated comprehensive invasive alien species inventory</t>
  </si>
  <si>
    <t>Pg. 47 National Biodiversity Strategy and Action Plan (v.2), 2016-02-16</t>
  </si>
  <si>
    <t>Armenia</t>
  </si>
  <si>
    <t>National Action Plan of the Republic of Armenia on Biodiversity Conservation, Protection, Reproduction and Use for 2016 – 2020.</t>
  </si>
  <si>
    <t xml:space="preserve">Pg. 27, 31, National Biodiversity Strategy and Action Plan (v.2), 2016-02-11
</t>
  </si>
  <si>
    <t>2017 - continuous</t>
  </si>
  <si>
    <t xml:space="preserve">Pg. 31, National Biodiversity Strategy and Action Plan (v.2), 2016-02-11
</t>
  </si>
  <si>
    <t xml:space="preserve">5.4Develop and implement a training course for streghtening professional capacities of the specialists for implementation of the system of biodiversity monitoring. </t>
  </si>
  <si>
    <t xml:space="preserve">Pg. 32, National Biodiversity Strategy and Action Plan (v.2), 2016-02-11
</t>
  </si>
  <si>
    <t>Iraq</t>
  </si>
  <si>
    <t xml:space="preserve">A.4.d By 2016 perform an inventory of the main forested areas of Iraq and their type. By 2018 identify and evaluate, through comparison with historical data, the forest loss and the main pressures that have caused the loss and that still exist. </t>
  </si>
  <si>
    <t>Pg. 65, 71,  National Biodiversity Strategy and Action Plan, 2016-02-03</t>
  </si>
  <si>
    <t>A.4.h List of invasive species of Iraq reviewed and published and research on dangerous species completed</t>
  </si>
  <si>
    <t>2018-2020</t>
  </si>
  <si>
    <t>Pg. 71,  National Biodiversity Strategy and Action Plan, 2016-02-03</t>
  </si>
  <si>
    <t>Saint Kitts and Nevis</t>
  </si>
  <si>
    <t>2014-2020</t>
  </si>
  <si>
    <t>Pg. 79,  National Biodiversity Strategy and Action Plan, 2016-02-03</t>
  </si>
  <si>
    <t xml:space="preserve">1. To ensure that the biological resource of SKN remains rich and diverse. </t>
  </si>
  <si>
    <t>2016-2020</t>
  </si>
  <si>
    <t>Pg.91, National Biodiversity Strategy and Action Plan (v.2), 2015-12-22</t>
  </si>
  <si>
    <t>Strategic Action 2.2 Integrate taxonomic information in decision making.</t>
  </si>
  <si>
    <t xml:space="preserve">2.2.3 Support institutions with taxonomic data and information (through funding, increased personnel or better infrastructure) to make this information easily available to end -users.
2.2.5 Improve taxonomic infrastructure and tools to provide adequate taxonomic information </t>
  </si>
  <si>
    <t>Strategic Action 2.1 Support
research, knowledge and information</t>
  </si>
  <si>
    <t>Eritrea</t>
  </si>
  <si>
    <t>E.4.2 Assessment and prioritization of threatened species (fauna and flora taxonomy)</t>
  </si>
  <si>
    <t>4.2.1 Conduct ecological assessment of threatened species 4.2.2 Identify and Prioritize threatened species according to global and national importance 4.2.3 Development project to conserve threatened species</t>
  </si>
  <si>
    <t>Pg. 102, National Biodiversity Strategy and Action Plan (v.2), 2015-11-17</t>
  </si>
  <si>
    <t>Bangladesh</t>
  </si>
  <si>
    <t>Progress of Implementing the National Biodiversity Strategy and Action Plan (2009-2014):Document existing ecosystems species and genetic pools of Bangladesh, including their status and extension</t>
  </si>
  <si>
    <t xml:space="preserve">Accomplishments during Fifth National Report (2009-2014):
Total 28 volumes of the Encyclopedia of Flora and Fauna of Bangladesh (2007-2009) published by The Asiatic Society of Bangladesh is a complete compilation of all species − from bacteria to fungi to plants to mammals − so far recorded from Bangladesh.
Bangladesh National Herbarium has recently published the Volume 2 of Red Data Book of Threatened Vascular Plants of Bangladesh that include 120 threatened species (Ara et al., 2013).
</t>
  </si>
  <si>
    <t>Pg. 106, Fifth National Report, 2015-10-30</t>
  </si>
  <si>
    <t>Achievements under Strategic Goals of Aichi Biodiversity Targets 2020: target 19</t>
  </si>
  <si>
    <t>Achievements until 2014:
DNA bar-coding initiated in taxonomic identification of species.</t>
  </si>
  <si>
    <t>DNA barcodes</t>
  </si>
  <si>
    <t>Relevant GTI Strategic Action</t>
  </si>
  <si>
    <t>Maldives</t>
  </si>
  <si>
    <t>Bay of Bengal Large Marine Ecosystems project,</t>
  </si>
  <si>
    <t>Training on taxonomy of sharks was conducted on 21 January 2013. The fishermen were briefed on the Code of Conduct for Responsible Fisheries, and on the importance of logging of catch including by-catch. This was followed by a detailed presentation on the taxonomy of the most common sharks found in Maldives, giving particular importance to oceanic sharks.</t>
  </si>
  <si>
    <t>Code of Conduct for Responsible Fisheries</t>
  </si>
  <si>
    <t>Pg. 78, Fifth National Report, 2015-10-05</t>
  </si>
  <si>
    <t>Establishment of a network of several Nationa History Museum units within the Environment Department</t>
  </si>
  <si>
    <t>Pg. 81, Fifth National Report, 2015-08-18</t>
  </si>
  <si>
    <t>Sudan</t>
  </si>
  <si>
    <t>Thematic implementation plan for plant agro biodiversity</t>
  </si>
  <si>
    <t>Training and capacity building in several areas of relevance to conservation and sustainable use of PGRFA (Plant Genetic Resources for Food and Agriculture) including plant identification, population biology, plant taxonomy ethno-botany, use of GIS and GPS, and molecular tools (Aichi Target 13)</t>
  </si>
  <si>
    <t>2015-2020</t>
  </si>
  <si>
    <t xml:space="preserve">Pg. 104, National Biodiversity Strategy and Action Plan (v.2), 2015-08-10
</t>
  </si>
  <si>
    <t>Thematic implementation plan for management of invasive alien species</t>
  </si>
  <si>
    <t xml:space="preserve">Pg. 131, National Biodiversity Strategy and Action Plan (v.2), 2015-08-10
</t>
  </si>
  <si>
    <t>Austria</t>
  </si>
  <si>
    <t>Expansion of education and training options in the field of biodiversity research, basic research in taxonomy, as well as taxonomic-systematic knowledge transfer in teacher training programmes and science education at universities, universities of applied sciences and extramural institutions</t>
  </si>
  <si>
    <t xml:space="preserve">Pg. 21, National Biodiversity Strategy and Action Plan (v.3), 2015-07-13
</t>
  </si>
  <si>
    <t xml:space="preserve">Pg. 11, National Biodiversity Strategy and Action Plan (v.3), 2015-07-13
</t>
  </si>
  <si>
    <t>Zambia</t>
  </si>
  <si>
    <t>Biodiversity Targets under the 1999 NBSAP and Achievements</t>
  </si>
  <si>
    <t xml:space="preserve">Completion of the National Forest Inventory (ILUA) in 2014
Completion of the national aerial wildlife survey and inventory (2013) 
</t>
  </si>
  <si>
    <t>Pg. 30 &amp; 31, Fifth National Report, 2015-07-13</t>
  </si>
  <si>
    <t>Assessment of Marine Living Resources in the EEZ</t>
  </si>
  <si>
    <t>In 2010, the Mauritius Oceanography Institute initiated a project to establish an inventory of marine species of commercial importance by combining traditional taxonomic identification tools and DNA-based approach. To date, 189 commercial fish species have been inventoried, out of which, 42 are new records to Mauritius and 3 may be potentially new species. Additionally 9 species of holothurians have been identified.
The morphological and genetic data generated from this study are continuously being uploaded on the publicly accessible Mauritius Oceanography Institute’s online marine diversity and genetic data bank (www.mdgdb.com)</t>
  </si>
  <si>
    <t>DNA-based approach; Genetic data bank</t>
  </si>
  <si>
    <t>Capacity building priority</t>
  </si>
  <si>
    <t>Technical capacities: training of personnel in scientific methodology, taxonomy and biodiversity censuses; 
Core activities capacities: education and awareness rising; data management, information access and networking (include data collection, quality control and archiving); training and retraining.</t>
  </si>
  <si>
    <t>Pg. 50, Fifth National Report, 2015-06-17</t>
  </si>
  <si>
    <t>Pg. 71, 72, Fifth National Report, 2015-06-17</t>
  </si>
  <si>
    <t>"Rural - Agricultural Development Strategy for the years 2015-2020</t>
  </si>
  <si>
    <t>Pg. 52, Fifth National Report, 2015-06-10</t>
  </si>
  <si>
    <t>Special emphasis on preservation of agrarian biodiversity and endemic species. The following actions are determined to this end: creation of an effectively manageable genetic bank; detailed inventory and restoration of local species and forms; informing farmers and other stakeholders of agrarian biodiversity and endemic species.</t>
  </si>
  <si>
    <t>Goal E: Target 19: By 2020, knowledge, the science base and technologies relating to biodiversity, its values, functioning, status and trends, and the consequences of its loss, are improved, widely shared and transferred, and applied.</t>
  </si>
  <si>
    <t>Pg 81, Fifth National Report, 2015-06-02</t>
  </si>
  <si>
    <t>Gaps in taxonomic knowledge are addressed by strengthening taxonomic expertise and urging uptake of taxonomic research (links with RD1 and CB5).</t>
  </si>
  <si>
    <t>Pg. 151, Fifth National Report, 2015-04-23</t>
  </si>
  <si>
    <t>Progress towards Aichi target 12</t>
  </si>
  <si>
    <t>A number of scientific and research activities focused on improvement of information collection mechanism on fauna species included in the Red Book of Ukraine is being carried out; it includes study of condition of species and their conservation in nature environment; conduct of taxonomic, population, ecological, cenotic and range-related research of flora species included in the Red Book of Ukraine to preserve them in nature environment.</t>
  </si>
  <si>
    <t>Pg. 46, Fifth National Report, 2015-04-07</t>
  </si>
  <si>
    <t>Needs and progress on Aichi target 9</t>
  </si>
  <si>
    <t>Pg. 8, Fifth National Report, 2015-03-16</t>
  </si>
  <si>
    <t>2.4 Actions. since the Fourth National Report and integration with ralevant sector and cross-sector plans, strategies and programmes</t>
  </si>
  <si>
    <t>Initated projects include making an inventory of invasive (alien) flora and fauna species in MUMAs in the costal zone of Suriname.</t>
  </si>
  <si>
    <t>Pg. 18, Fifth National Report, 2015-03-16</t>
  </si>
  <si>
    <t>In response to Aichi target 10</t>
  </si>
  <si>
    <t>B.3- By 2020 an inventory of national marine genetic resources is developed, a program for preservation is established, including plans for the conservation and management of coral reefs.
Indicators: 
Number of genetic resources and number of collections created and maintained. Volume of financial and material support allocated to the conservation of genetic resources.</t>
  </si>
  <si>
    <t>Pg. 54, Fifth National Report, 2015-03-03</t>
  </si>
  <si>
    <t>National Target 19</t>
  </si>
  <si>
    <t>By 2017, the complete compilation of existing records on aquatic and terrestrial fauna, flora and microbiota is finalized and made available through permanent and open access databases, with specificities safeguarded, with a view to identify knowledge gaps related to biomes and taxonomic groups.</t>
  </si>
  <si>
    <t>Pg. 154, Fifth National Report, 2015-02-02</t>
  </si>
  <si>
    <t>Taxonomy Capacity Building Program – PROTAX</t>
  </si>
  <si>
    <t>BIOMAR Action</t>
  </si>
  <si>
    <t>Under this action, the Brazilian Navy develops studies on the sustainable use of biodiversity and to generate knowledge, such as: ecological inventory of the species in the resurgence region of Cabo Frio (Rio de Janeiro state)</t>
  </si>
  <si>
    <t>Pg. 47, Fifth National Report, 2015-02-02</t>
  </si>
  <si>
    <t>National Forestry Inventory (IFN)</t>
  </si>
  <si>
    <t>Pg. 131, Fifth National Report, 2015-02-02</t>
  </si>
  <si>
    <t>Program for protection of agrobiodiversity in livestock</t>
  </si>
  <si>
    <t>2011-2017</t>
  </si>
  <si>
    <t>Priorities related to protection and utilization of genetic resources in livestock are directed towards establishing a system for characterization and inventory of all species and all breeds/lines of domestic animals individually, monitoring, conservation system and gene bank, sustainable use and development of genetic resources in livestock production, a system of measures to support the protection, institutional strengthening and raising public awareness.</t>
  </si>
  <si>
    <t>Pg. 91, Fifth National Report, 2015-01-29</t>
  </si>
  <si>
    <t>Updated Action Plan for 2003-2010:  Improve existing
methods of research on biodiversity</t>
  </si>
  <si>
    <t>Taxonomic research using molecular methods (Institute of Botany, Institute of Molecular Biology, Slovak Academy of Sciences; National Forestry Centre in Zvolen)</t>
  </si>
  <si>
    <t>2007-2010</t>
  </si>
  <si>
    <t xml:space="preserve">Updated Action Plan for 2003-2010:  Ensure regular
assessments of the state of the components of biodiversity </t>
  </si>
  <si>
    <t>monitoring and inventory of native and regional varieties of selected cultivated species: research projects on the determination, maintenance and sustainable use of the genetic base of agricultural plant</t>
  </si>
  <si>
    <t>Pg. 40, Fifth National Report, 2015-01-16</t>
  </si>
  <si>
    <t>Pg. 50, Fifth National Report, 2015-01-16</t>
  </si>
  <si>
    <t>NBSAP Goal 1-3: Ex situ conservation</t>
  </si>
  <si>
    <t>Objective - Long-Term (&gt;8 years): Expand the establishment of botanical gardens, National Herbarium and Seed Banks to collect, house and preserve rare and endangered native taxonomic groups of plants species of Yemen.
Status: 
Despite the rich biodiversity and the wide range of diversity in Yemen, the progress achieved so far in the construction of Gene Banks for plants and animals is still modest. There is a nucleus of Gene Banks in Yemen represented by the Faculty of Agriculture in Sana‟a University and the Agricultural Research and Extension Authority in Dhamar.</t>
  </si>
  <si>
    <t>Pg. 83, Fifth National Report, 2015-01-14</t>
  </si>
  <si>
    <t>NBSAP Target 16: By 2022, knowledge, science base and technologies relating to biodiversity and ecosystem management are improved and made relevant to political decision- makers</t>
  </si>
  <si>
    <t xml:space="preserve">Namibia’s National Commission on Research, Science and Technology (NCRST) was established in 2012 to coordinate, monitor and supervise research, science and technology and to provide policy guidance to the research, science and technology innovation systems in Namibia.
Research will be promoted in the area of taxonomy to improve knowledge of unknown or little known species (including those which may be of commercial use) such as microbial organisms, extremophytes, endophytes and marine organisms; </t>
  </si>
  <si>
    <t xml:space="preserve">Pg. 30, National Biodiversity Strategy and Action Plan (v.2), 2015-01-13
</t>
  </si>
  <si>
    <t>2014-2018</t>
  </si>
  <si>
    <t>1.1.1 Creation of the biodiversity database of Greece (for flora, fauna, habitat types) and interface with existing or new databases (e.g. forestry maps, cadastre, forest inventory etc). – Creation of the Greek “Biodiversity Portal” according to the standards of other European countries. Mapping the distribution of species and habitats in detailed geographical maps (atlases for flora and fauna) and interfacing with global initiatives for recording biodiversity. 
1.1.2 Inventory of biodiversity in Greece – Evaluation of trends and threats (taking into account alien invasive species) – Enhancing and contributing to the organisation and preservation of museum collections of representative samples of all species of Greek flora and fauna in natural history museums and other relevant collections throughout Greece.</t>
  </si>
  <si>
    <t xml:space="preserve">Pg. 111, National Biodiversity Strategy and Action Plan, 2014-12-22
</t>
  </si>
  <si>
    <t>Actions for achieving the specific targets (2014-2018): General Target 1
Increasing knowledge about the assessment of  biodiversity status</t>
  </si>
  <si>
    <t>Actions for achieving the specific targets (2014-2018): General Target 4
Conservation of the genetic resources of Greece – Facilitating access to genetic resources –
Fair and equitable sharing of the benefits arising from their utilisation</t>
  </si>
  <si>
    <t>4.1.1 Ensuring continuous recording, evaluation and characterisation of genetic resources (plant, animal, forestry, fishing, etc.) with direct or long-term economic interest – Completion of the National List of cultivars and breeds 
4.1.3 Making an inventory of private and public scientific or non-scientific collections (of gene material, seeds, and gamete material, of plants, animals and other groups of organisms), as well as botanical, zoological gardens, nurseries, etc. – Developing a national database for the storage of characteristic species and specific genome sequences, which will be available for comparison with other species outside Greece, while it could be used as a measure of genetic uniqueness and diversity of species</t>
  </si>
  <si>
    <t>NBSAP Objective 1.2:</t>
  </si>
  <si>
    <t>Pg. 75, Fifth National Report, 2014-12-09</t>
  </si>
  <si>
    <t>1.2.a: Undertake comprehensive biological resource surveys of the nation’s terrestrial, marine and freshwater biodiversity. And 1.1.e: Publish all research and monitoring documents and develop a database available to the public.</t>
  </si>
  <si>
    <t>National Target 6: By 2020, the baseline for fish and key aquatic biodiversity is established for implementation of sustainable management plans, as appropriate.</t>
  </si>
  <si>
    <t>Strategy 6.2: Strengthen information base for fish and key aquatic biodiversity for conservation and sustainable utilization.
Action 6.2.1: Conduct a nationwide inventory and documentation of fish diversity. Action 6.2.2: Initiate inventory and documentation of key aquatic biodiversity.</t>
  </si>
  <si>
    <t>National Target 9: By 2020, invasive alien species (IAS) and pathways are identified and prioritized, priority species are controlled or eradicated, and measures are in place to manage pathways to prevent their introduction and establishment.</t>
  </si>
  <si>
    <t>Greece</t>
  </si>
  <si>
    <t>Angola</t>
  </si>
  <si>
    <t>San Marino</t>
  </si>
  <si>
    <t>State of Palestine</t>
  </si>
  <si>
    <t>Malawi</t>
  </si>
  <si>
    <t>Gambia (the)</t>
  </si>
  <si>
    <t>Myanmar</t>
  </si>
  <si>
    <t>Kyrgyzstan</t>
  </si>
  <si>
    <t>United Republic of Tanzania</t>
  </si>
  <si>
    <t>Bhutan</t>
  </si>
  <si>
    <t>Poland</t>
  </si>
  <si>
    <t>Nigeria</t>
  </si>
  <si>
    <t>Mongolia</t>
  </si>
  <si>
    <t>Viet Nam</t>
  </si>
  <si>
    <t>Cabo Verde</t>
  </si>
  <si>
    <t>Tuvalu</t>
  </si>
  <si>
    <t>Kenya</t>
  </si>
  <si>
    <t>Saint Vincent and the Grenadines</t>
  </si>
  <si>
    <t>Lebanon</t>
  </si>
  <si>
    <t>Slovakia</t>
  </si>
  <si>
    <t>Iran (Islamic Republic of)</t>
  </si>
  <si>
    <t>Republic of Moldova</t>
  </si>
  <si>
    <t>Uzbekistan</t>
  </si>
  <si>
    <t>Saint Lucia</t>
  </si>
  <si>
    <t>Seychelles</t>
  </si>
  <si>
    <t>Slovenia</t>
  </si>
  <si>
    <t>Turkey</t>
  </si>
  <si>
    <t>Hungary</t>
  </si>
  <si>
    <t>Mauritius</t>
  </si>
  <si>
    <t>Georgia</t>
  </si>
  <si>
    <t>Belize</t>
  </si>
  <si>
    <t>Guyana</t>
  </si>
  <si>
    <t>Denmark</t>
  </si>
  <si>
    <t>Malta</t>
  </si>
  <si>
    <t>Ukraine</t>
  </si>
  <si>
    <t>Mozambique</t>
  </si>
  <si>
    <t>Jordan</t>
  </si>
  <si>
    <t>Suriname</t>
  </si>
  <si>
    <t>Indonesia</t>
  </si>
  <si>
    <t>Kiribati</t>
  </si>
  <si>
    <t>Oman</t>
  </si>
  <si>
    <t>Brazil</t>
  </si>
  <si>
    <t>The former Yugoslav Republic of Macedonia</t>
  </si>
  <si>
    <t>Sierra Leone</t>
  </si>
  <si>
    <t>Yemen</t>
  </si>
  <si>
    <t>Namibia</t>
  </si>
  <si>
    <t>Antigua and Barbuda</t>
  </si>
  <si>
    <t>Micronesia (Federated States of)</t>
  </si>
  <si>
    <t>Romania</t>
  </si>
  <si>
    <t>India</t>
  </si>
  <si>
    <t>Thailand</t>
  </si>
  <si>
    <t>Afghanistan</t>
  </si>
  <si>
    <t>Republic of Korea</t>
  </si>
  <si>
    <t>Ireland</t>
  </si>
  <si>
    <t>Grenada</t>
  </si>
  <si>
    <t>Swaziland</t>
  </si>
  <si>
    <t>Samoa</t>
  </si>
  <si>
    <t>Egypt</t>
  </si>
  <si>
    <t>Netherlands</t>
  </si>
  <si>
    <t>Brunei Darussalam</t>
  </si>
  <si>
    <t>Liechtenstein</t>
  </si>
  <si>
    <t>Philippines</t>
  </si>
  <si>
    <t>Cambodia</t>
  </si>
  <si>
    <t>Serbia</t>
  </si>
  <si>
    <t>Latvia</t>
  </si>
  <si>
    <t>Sri Lanka</t>
  </si>
  <si>
    <t>Vanuatu</t>
  </si>
  <si>
    <t>Cyprus</t>
  </si>
  <si>
    <t>Nepal</t>
  </si>
  <si>
    <t>Fiji</t>
  </si>
  <si>
    <t>Russian Federation</t>
  </si>
  <si>
    <t>Guinea-Bissau</t>
  </si>
  <si>
    <t>France</t>
  </si>
  <si>
    <t>Norway</t>
  </si>
  <si>
    <t>Finland</t>
  </si>
  <si>
    <t>European Union</t>
  </si>
  <si>
    <t>Iceland</t>
  </si>
  <si>
    <t>Bulgaria</t>
  </si>
  <si>
    <t>Croatia</t>
  </si>
  <si>
    <t>Czech Republic</t>
  </si>
  <si>
    <t>Ethiopia</t>
  </si>
  <si>
    <t>Albania</t>
  </si>
  <si>
    <t>Bosnia and Herzegovina</t>
  </si>
  <si>
    <t>Estonia</t>
  </si>
  <si>
    <t>Kazakhstan</t>
  </si>
  <si>
    <t>Australia</t>
  </si>
  <si>
    <t>Tonga</t>
  </si>
  <si>
    <t>United Kingdom of Great Britain and Northern Ireland</t>
  </si>
  <si>
    <t>Liberia</t>
  </si>
  <si>
    <t>Switzerland</t>
  </si>
  <si>
    <t>Azerbaijan</t>
  </si>
  <si>
    <t>Madagascar</t>
  </si>
  <si>
    <t>Tajikistan</t>
  </si>
  <si>
    <t>New Zealand</t>
  </si>
  <si>
    <t>Italy</t>
  </si>
  <si>
    <t>Sweden</t>
  </si>
  <si>
    <t>Montenegro</t>
  </si>
  <si>
    <t>Cameroon</t>
  </si>
  <si>
    <t>Canada</t>
  </si>
  <si>
    <t>China</t>
  </si>
  <si>
    <t>Malaysia</t>
  </si>
  <si>
    <t>Nauru</t>
  </si>
  <si>
    <t>Pakistan</t>
  </si>
  <si>
    <t>Palau</t>
  </si>
  <si>
    <t>Rwanda</t>
  </si>
  <si>
    <t>Solomon Islands</t>
  </si>
  <si>
    <t>Somalia</t>
  </si>
  <si>
    <t>Belgium</t>
  </si>
  <si>
    <t>Dominica</t>
  </si>
  <si>
    <t>Japan</t>
  </si>
  <si>
    <t>Jamaica</t>
  </si>
  <si>
    <t>Lao People's Democratic Republic</t>
  </si>
  <si>
    <t>Colombia</t>
  </si>
  <si>
    <t>Democratic People's Republic of Korea</t>
  </si>
  <si>
    <t>Barbados</t>
  </si>
  <si>
    <t>Bahamas</t>
  </si>
  <si>
    <t>Cook Islands</t>
  </si>
  <si>
    <t>Belarus</t>
  </si>
  <si>
    <t xml:space="preserve">NBSAP 2008-2012 Strategy 4: Promote Research, Training, Education and Public Awareness and Network on Biodiversity </t>
  </si>
  <si>
    <t>2008-2012</t>
  </si>
  <si>
    <t>Achieved target: At least two networks of database on biological diversity and taxonomy.
In 2008 – 2012, there are a number of agencies that developed their database on taxonomy. Examples are Chiang Mai University who developed the taxonomy information of Lejeuneaceae, Ptychanthoideae (Bryophyta, Hepaticae) in Thailand, the Department of Marine and Coastal Resources who developed database on marine animals and plants, and the Fishery Department developed database on aquatic animals in the Department’s aquatic animal museum. 23 
In addition, the National Science Museum has linked its database on reference plants, invertebrates, insects, fishes, reptiles, amphibians, birds and mammals to the network of the Biodiversity-Based Economy Development Office, while the Department of Marine and Coastal Resources has linked its museum information system on marine animal and plant with the fishery museum of the Fishery Faculty of Kasetsart University. The National Parks, Wildlife and Plant Conservation Department also has linked its database on flora specimen with Sirindhorn Museum and the Department of Agriculture.</t>
  </si>
  <si>
    <t>Pg. 22, 23, Fifth National Report, 2014-10-07</t>
  </si>
  <si>
    <t>Thailand Taxonomy Working Group</t>
  </si>
  <si>
    <t>The working group has developed Guidelines on Taxonomic Capacity Building in Thailand, for the year 2011-2020, which accordance to Strategic Plan on biodiversity and Aichi Targets. The other taxonomic works of the Office include: Checklist of species in Thailand, or Biodiversity Series, since 1995 (Checklist of Forest Insects), the latest checklist is Checklist of Basidiomycetes in Thailand, published in 2011; booklets and brochures on biodiversity for kids; and the book “List of Plants in Thailand: Book 1” to be published this year.</t>
  </si>
  <si>
    <t>2011-2020</t>
  </si>
  <si>
    <t>Pg. 73, Fifth National Report, 2014-10-07</t>
  </si>
  <si>
    <t xml:space="preserve">Pg. 63, National Biodiversity Strategy and Action Plan (v.3), 2014-10-02
</t>
  </si>
  <si>
    <t xml:space="preserve">Pg. 74, 75, National Biodiversity Strategy and Action Plan (v.3), 2014-10-02
</t>
  </si>
  <si>
    <t>Key actions within Ireland's Actions for Biodiversity 2011-2016</t>
  </si>
  <si>
    <t>Enhance the capacity to build and maintain the human resources, systems and infrastructure needed to identify, obtain, collate and curate the biological specimens that are the basis for taxonomic knowledge</t>
  </si>
  <si>
    <t>2011-2016</t>
  </si>
  <si>
    <t>Pg. 96, Fifth National Report, 2014-09-29</t>
  </si>
  <si>
    <t>the Austrian Barcode of Life initiative (ABOL)</t>
  </si>
  <si>
    <t>In 2012, the Austrian Barcode of Life initiative (ABOL) was founded as a collaborative project of several scientific institutions with the objective of registering all species occurring throughout the country (animals, plants, fungi) by means of DNA bar-coding. To record the diversity taxonomically and to make the obtained information accessible for scientific research and practical use is one of the primary aims of ABOL.</t>
  </si>
  <si>
    <t>Pg. 65, Fifth National Report, 2014-09-26</t>
  </si>
  <si>
    <t>NBSAP (2000)</t>
  </si>
  <si>
    <t>Develop a systematic, long-term commitment to developing a national biodiversity inventory repository;
Build and improve on the taxonomic knowledge that exist with emphasis being placed on the declining human and institutional capacity in taxonomy;</t>
  </si>
  <si>
    <t>Pg. 46, 47, Fifth National Report, 2014-09-26</t>
  </si>
  <si>
    <t>In response to Aichi target 19</t>
  </si>
  <si>
    <t>A biodiversity metadatabase project has been undertaken which provides a basis for the further identification, gathering and mainstreaming of biodiversity data.</t>
  </si>
  <si>
    <t>Pg. 82, Fifth National Report, 2014-08-26</t>
  </si>
  <si>
    <t>Priority activities to achieve NBSAP</t>
  </si>
  <si>
    <t>Increase investment in baseline resources for conservation. This will include: promoting biodiversity inventories; developing a comprehensive monitoring system to measure changes in biodiversity; developing and operating database systems and mechanisms to share, exchange, and manage information build capacity for technical staff; promote supervision of law enforcement; increase investment for biodiversity conservation from the state budget;</t>
  </si>
  <si>
    <t>Pg. 84, Fifth National Report, 2014-08-20</t>
  </si>
  <si>
    <t>Biodiversity Strategy to 2020, Vision to 2030</t>
  </si>
  <si>
    <t>Compiling an inventory, store and conserve native, endangered, rare and precious genetic resources (including animals, plants and microorganisms) to ensure that they are not impaired or eroded</t>
  </si>
  <si>
    <t>Pg. 38, Fifth National Report, 2014-08-20</t>
  </si>
  <si>
    <t>Target 19 (Aichi Target 19): By 2020, a Biodiversity database including its values and functions has been established and maintained in the responsible institutions for wide sharing among stakeholders.</t>
  </si>
  <si>
    <t xml:space="preserve">Progress:
National biodiversity information/database system has been established and operated.
Coordination mechanisms have been established for information gathering and sharing among relevant institutions.
</t>
  </si>
  <si>
    <t>Pg. 56, Fifth National Report, 2015-02-02</t>
  </si>
  <si>
    <t>The Biodiversity Strategy of the Republic of Serbia and the Action Plan for the period 2011-2018</t>
  </si>
  <si>
    <t>6.2 Establish a national program which will identify and monitor priority species, habitats and genetic components of biodiversity, as well as causes and consequences of the activities which endanger components of biodiversity</t>
  </si>
  <si>
    <t>2011-2018</t>
  </si>
  <si>
    <t>Pg. 72, Fifth National Report, 2014-08-15</t>
  </si>
  <si>
    <t>Priority Recommendation: Prepare a National Database on Invasive Alien species</t>
  </si>
  <si>
    <t>Database on Invasive Alien Species (Flora &amp; Fauna) was established in 2013.
Barriers to implement: shortage of expertise</t>
  </si>
  <si>
    <t>Pg. 63, Fifth National  Report, 2014-08-11</t>
  </si>
  <si>
    <t>National goals for biological diversity of BiH by 2020</t>
  </si>
  <si>
    <t>Pg. 50, Fifth National Report, 2014-05-29</t>
  </si>
  <si>
    <t>Trinidad and Tobago</t>
  </si>
  <si>
    <t>Portugal</t>
  </si>
  <si>
    <t>Singapore</t>
  </si>
  <si>
    <t>Papua New Guinea</t>
  </si>
  <si>
    <t>95% of state forests and 74% of private forests have been covered with timely inventory data.</t>
  </si>
  <si>
    <t>Progress towards Aichi Biodiversity Target since 2007 report: General techniques for the protection of habitats</t>
  </si>
  <si>
    <t>Pg. 61, Fifth National Report, 2014-05-22</t>
  </si>
  <si>
    <t>Pg. 69, Fifth National Report, 2014-05-21</t>
  </si>
  <si>
    <t>"In-situ conservation of Kazakhstan's Mountain Agro-Biodiversity" Project</t>
  </si>
  <si>
    <t>Completed inspection and inventory of wild fruit forests, an information database is under creation, prepared documentation for establishing Zhongar Alatau SNNP (the park has been already created) and reconstruction of forest nursery of Lepsinsk State Forestry</t>
  </si>
  <si>
    <t>2006-2012</t>
  </si>
  <si>
    <t>Pg. 101, Fifth National Report, 2014-05-21</t>
  </si>
  <si>
    <t>Action Plans for 2014-2018: Completion of national list of biodiversity</t>
  </si>
  <si>
    <t>Bush Blitz</t>
  </si>
  <si>
    <t>Bush Blitz is an innovative partnership between the Australian Government, BHP Billiton Limited Sustainable Communities and the Earthwatch Institute (Australia) to discover and document biodiversity across Australia’s national system of conservation reserves. 
Bush Blitz commenced in 2009 and is scheduled to conclude in 2017. With a total budget of AU$22 million over eight years, the project is a significant investment in Australia’s biodiversity discovery and taxonomic research.</t>
  </si>
  <si>
    <t>2009-2017</t>
  </si>
  <si>
    <t>Pg. 39, Fifth National Report, 2014-05-09</t>
  </si>
  <si>
    <t>NBSAP (2001) 1.9 Establish national, institutional and regional biodiversity database /information centres.</t>
  </si>
  <si>
    <t>Implementation status (2009-2014): 
Establishment of the National Environmental Information Centre hosted under the National Environment Management Council (NEMC).
Tanzania Checklist of Species which contains scientific names and taxonomic classification of more than 14,000 species was prepared in 2012.</t>
  </si>
  <si>
    <t>2009-2014</t>
  </si>
  <si>
    <t>Pg. 44, Fifth National Report, 2014-05-06</t>
  </si>
  <si>
    <t>2013-2020</t>
  </si>
  <si>
    <t xml:space="preserve">40. Establish a virtual information system (Finnish Biodiversity Information Centre) for the collection of species data that is now dispersed between various organisations, in order to digitise and facilitate the joint use of such data.
</t>
  </si>
  <si>
    <t>42. Clarify cooperation and the division of duties between the Finnish Museum of Natural History and the Finnish Environment Institute in basic taxonomic research, the production and storage of sample material and the monitoring of biodiversity, taking account of the development of state sectoral research institutions and of tasks performed under the regulations governing organisations.</t>
  </si>
  <si>
    <t>NBSAP measures 2.2.4.10 Monitoring, research and data systems</t>
  </si>
  <si>
    <t>2013-2014</t>
  </si>
  <si>
    <t>Pg. 60, Fifth National Report, 2014-05-05</t>
  </si>
  <si>
    <t>The Finnish Inventory Programme for Marine Underwater Environment VELMU</t>
  </si>
  <si>
    <t>2011-2015</t>
  </si>
  <si>
    <t>The goal of the programme is to create a knowledge basis for conservation of underwater environment, support sustainable use of marine resources, and aid in informed Maritime Spatial Planning. In 2011 the inventory plan was revised and a new sampling scheme, consisting of ca. 17 000 observation sites, was set up, with the aim of producing data suitable for species and habitat modeling. 
The main end products will be a database, a large number of species models and habitat maps, delivered through a GIS map service, and a Finnish Marine Atlas that contains all species and habitat information collected by VELMU.</t>
  </si>
  <si>
    <t>Pg. 122, Fifth National Report, 2014-05-05</t>
  </si>
  <si>
    <t>Marine Biodiversity and Mapping Project</t>
  </si>
  <si>
    <t>2012-2014</t>
  </si>
  <si>
    <t>Create species and habitat inventories for the island including maps of locations; train local staff in identification of species, surveys and appropriate scientific hardware and software; generate a Marine Management Plan for St Helena including long-term monitoring and protected areas.</t>
  </si>
  <si>
    <t>Pg. 44, Fifth National Report, 2014-05-02</t>
  </si>
  <si>
    <t>Results after the fourth national report</t>
  </si>
  <si>
    <t>-taxonomic researches on the spontaneous flora of the Republic of Moldova were conducted and “The Flora of Bessarabia”, volume I (altogether will be published 6 volumes) was published;</t>
  </si>
  <si>
    <t>2009-2013</t>
  </si>
  <si>
    <t>Pg. 26, Fifth National Report, 2014-04-01</t>
  </si>
  <si>
    <t>TARGET 12: By 2020, the genetic diversity of cultivated plants, domesticated animals, and their threatened wild relatives, including culturally valuable species, should be maintained and valorised</t>
  </si>
  <si>
    <t>TARGET 2: By 2020 significant increase in the contribution of scientific based information into biodiversity decision making processes and management intervention</t>
  </si>
  <si>
    <t xml:space="preserve">Pg. 104, National Biodiversity Strategy and Action Plan (v.2), 2014-03-31
</t>
  </si>
  <si>
    <t xml:space="preserve">Pg. 99, National Biodiversity Strategy and Action Plan (v.2), 2014-03-31
</t>
  </si>
  <si>
    <t>12.1 Establish inventory of threatened genetic species of crops and livestock including their wild relatives, NTFPs, and species with potentials for commercialization 
Priority interventions call for inventories of genetic species will be carried to identify threatened species requiring protection and marketable species. With a focus on plant genetic diversity, management programmes for identified species will be developed and implemented.</t>
  </si>
  <si>
    <t>Implementation of the Capacity-building Strategy for the Global Taxonomy Initiative</t>
  </si>
  <si>
    <t>A preliminary assessment was made of capacities for Chinese and Asian plant taxonomy. A report on progress in plant conservation in Asia-the implementation of the Global Strategy for Plant Conservation in Asia was published in 2011, however needs assessments are yet to be undertaken.</t>
  </si>
  <si>
    <t>Pg. 182, Fifth National Report, 2014-03-31</t>
  </si>
  <si>
    <t>Pg. 183, Fifth National Report, 2014-03-31</t>
  </si>
  <si>
    <t xml:space="preserve">China has actively undertaken training activities related to taxonomy and introduced the importance of taxonomy to biodiversity conservation. For example, the Institute of Botany of the Chinese Academy of Sciences organized a training workshop on botanical taxonomy in September 2011.
Through training, trainees have mastered classical methods of plant taxonomy as well as the importance of plant taxonomic studies by using new techniques and methods. </t>
  </si>
  <si>
    <t xml:space="preserve">Technological system using digital survey in the wild and information management as well as relevant information systems have been established. In September 2012, CD of China Species List 2012 was developed by China node of Species 2000 and launched by the Science Press. In 2010 the Ministry of Environmental Protection issued provisional technical guidelines for surveying plant species and resources.
The agriculture and quality supervision departments have developed tools for risk assessment of pests, and they have been undertaking risk assessments of invasive alien species. 
</t>
  </si>
  <si>
    <t>Pg. 184, Fifth National Report, 2014-03-31</t>
  </si>
  <si>
    <t>Flora of China can be searched on line. Its English version database was launched at the same time as hard copies were published. Flora of Pan-Himalaya Region under development will be available on line before hard copies are printed. The establishment of national platform for sharing specimens and other relevant information systems will make it possible to get specimens, documents and pictures from Flora of China. The information therein can be accessible to the public free of charge.</t>
  </si>
  <si>
    <t>In September 2012, CD of China Species List 2012 was developed by China node of Species 2000 and launched by the Science Press. This list provides a good baseline data for taxonomic research as well as core taxonomic programmes for management and application of biodiversity information. Based on this list, China has completed national biodiversity assessments.</t>
  </si>
  <si>
    <t>Pg. 185, Fifth National Report, 2014-03-31</t>
  </si>
  <si>
    <t>GTI contributions</t>
  </si>
  <si>
    <t>Taxonomic need assessment conducted; A searchable database of flora and animals of Pakistan established (Database up and running, however requires refining)</t>
  </si>
  <si>
    <t>Pg. 84, Fifth National Report, 2014-03-31</t>
  </si>
  <si>
    <t>Pg. 25, 26, Fifth National Report, 2014-03-31</t>
  </si>
  <si>
    <t>Progress since last NBSAP (2004)</t>
  </si>
  <si>
    <t xml:space="preserve">-Working in collaboration with various donors and international organizations such as BirdLife International and IUCN as well as the national focal point for the Global Taxonomy Initiative.
-Completion of national inventories: Resident and migratory birds, land snails, ants, aquatic macroinvertebrates.
-Inventories of the UNESCO Rock Islands Southern Lagoon World Heritage Site
-Identification of specific taxonomic needs:  Speciation of the subspecies of the Micronesian Megapode, taxonomic Descriptions of undescribed ant species
</t>
  </si>
  <si>
    <t>In response to Aichi target 19: Conducting research on inventories of Kivu Lake’s Islands biodiversity.
Research on species inventory and mapping of threatened remnant terrestrial ecosystems outside protected areas:</t>
  </si>
  <si>
    <t>-A flora and fauna species inventory and maps of threatened remnants natural forests have been conducted.
-Other inventories of biodiversity have been undertaken for Kivu islands, and Remnant
forests.</t>
  </si>
  <si>
    <t>Pg. 78, Fifth National Report, 2013-03-29</t>
  </si>
  <si>
    <t>In response to Aichi target 2</t>
  </si>
  <si>
    <t>Conducting a comprehensive inventory of ecosystems and species, and updating the existing information on ecosystems, by 2017.</t>
  </si>
  <si>
    <t>Pg. 55, Fifth National Report, 2014-03-28</t>
  </si>
  <si>
    <t>In response to Aichi target 19: at the federal level</t>
  </si>
  <si>
    <t>The GTI capacity building programme has enabled 66 visits to Belgium to receive taxonomic training or to use the expertise and collections of the Royal Belgian Institute of Natural Sciences. Furthermore, 105 taxonomists and para taxonomists participated in training workshops in developing countries. Ten manuals in the ABC-Taxa series have been produced in the reporting period. More information on these manuals can be found on the ABC-Taxa website: http://www.abctaxa.be.</t>
  </si>
  <si>
    <t>Pg. 125, Fifth National Report, 2014-03-25</t>
  </si>
  <si>
    <t>NBSAP 3. Conservation of Species, Ecosystems (Marine, Coastal, Land terrestrial) and Genetic Diversity</t>
  </si>
  <si>
    <t xml:space="preserve">Pg. 37, 38 , National Biodiversity Strategy and Action Plan, 2014-02-16
</t>
  </si>
  <si>
    <t xml:space="preserve">-Conduct inventory and assessment of ecosystems requiring protection and conservation (to establish baseline data and information on ecosystems)
-Conduct comprehensive inventory, and assessment of all species (terrestrial, and marine)
-Conduct training and awareness programmes on species diversity 
-Establish management plans to improve and restore the status of threatened species  (strategies, targets, activities, funding and monitoring etc.)
-Conduct inventory and assessment of genetic diversity of Tuvalu
</t>
  </si>
  <si>
    <t>3.7.1 The Global Taxonomy Initiative (GTI)</t>
  </si>
  <si>
    <t>Through contributing to regional projects in the Asia and Oceania region, the government will promote taxonomic research. It will also seek to improve access to a variety of data on taxonomy through developing a taxonomic database and improving the management of species samples, thereby contributing to understanding species globally. Through research activities in particular, the government will help with organizational capacity building for taxonomic research in developing countries in the Asia and Oceania region. (MOE, MEXT)</t>
  </si>
  <si>
    <t xml:space="preserve">Pg. 265, National Biodiversity Strategy and Action Plan (v.5), 2013-02-06
</t>
  </si>
  <si>
    <t>2.3 The preparation reparation reparation ofwildlife inventor wildlife inventor wildlife inventoriesand information on samples</t>
  </si>
  <si>
    <t>The government will promote the preparation and publication of inventories of wild animal and plant species and other information by strengthening government-academia cooperation and in cooperation with international projects such as the Global Taxonomy Initiative (GTI) established with the aim of implementing CBD, Species 2000 and the Global Biodiversity Information Facility (GBIF). The government will also systematically collect samples of wild animals and plants and other materials based on which the inventories will be developed, as well as sharing the information with other relevant parties. (MOE, MEXT)</t>
  </si>
  <si>
    <t xml:space="preserve">Pg. 271, National Biodiversity Strategy and Action Plan (v.5), 2013-02-06
</t>
  </si>
  <si>
    <t>Algeria</t>
  </si>
  <si>
    <t>Andorra</t>
  </si>
  <si>
    <t>Argentina</t>
  </si>
  <si>
    <t>Bahrain</t>
  </si>
  <si>
    <t>Benin</t>
  </si>
  <si>
    <t>Bolivia (Plurinational State of)</t>
  </si>
  <si>
    <t>Burkina Faso</t>
  </si>
  <si>
    <t>Burundi</t>
  </si>
  <si>
    <t>Central African Republic</t>
  </si>
  <si>
    <t>Chad</t>
  </si>
  <si>
    <t>Chile</t>
  </si>
  <si>
    <t>Comoros</t>
  </si>
  <si>
    <t>Congo</t>
  </si>
  <si>
    <t>Costa Rica</t>
  </si>
  <si>
    <t>Côte d'Ivoire</t>
  </si>
  <si>
    <t>Cuba</t>
  </si>
  <si>
    <t>Democratic Republic of the Congo</t>
  </si>
  <si>
    <t>Djibouti</t>
  </si>
  <si>
    <t>Dominican Republic</t>
  </si>
  <si>
    <t>Ecuador</t>
  </si>
  <si>
    <t>El Salvador</t>
  </si>
  <si>
    <t>Equatorial Guinea</t>
  </si>
  <si>
    <t>Gabon</t>
  </si>
  <si>
    <t>Guatemala</t>
  </si>
  <si>
    <t>Guinea</t>
  </si>
  <si>
    <t>Haiti</t>
  </si>
  <si>
    <t>Honduras</t>
  </si>
  <si>
    <t>Israel</t>
  </si>
  <si>
    <t>Kuwait</t>
  </si>
  <si>
    <t>Lesotho</t>
  </si>
  <si>
    <t>Libya</t>
  </si>
  <si>
    <t>Lithuania</t>
  </si>
  <si>
    <t>Luxembourg</t>
  </si>
  <si>
    <t>Mali</t>
  </si>
  <si>
    <t>Marshall Islands</t>
  </si>
  <si>
    <t>Mauritania</t>
  </si>
  <si>
    <t>Mexico</t>
  </si>
  <si>
    <t>Monaco</t>
  </si>
  <si>
    <t>Morocco</t>
  </si>
  <si>
    <t>Nicaragua</t>
  </si>
  <si>
    <t>Niger</t>
  </si>
  <si>
    <t>Panama</t>
  </si>
  <si>
    <t>Paraguay</t>
  </si>
  <si>
    <t>Peru</t>
  </si>
  <si>
    <t>Qatar</t>
  </si>
  <si>
    <t>Sao Tome and Principe</t>
  </si>
  <si>
    <t>Saudi Arabia</t>
  </si>
  <si>
    <t>Senegal</t>
  </si>
  <si>
    <t>South Sudan</t>
  </si>
  <si>
    <t>Spain</t>
  </si>
  <si>
    <t>Syrian Arab Republic</t>
  </si>
  <si>
    <t>Togo</t>
  </si>
  <si>
    <t>Tunisia</t>
  </si>
  <si>
    <t>Turkmenistan</t>
  </si>
  <si>
    <t>United Arab Emirates</t>
  </si>
  <si>
    <t>Uruguay</t>
  </si>
  <si>
    <t>Venezuela (Bolivarian Republic of)</t>
  </si>
  <si>
    <r>
      <t xml:space="preserve">Strategic Actions for Target </t>
    </r>
    <r>
      <rPr>
        <b/>
        <sz val="10"/>
        <color theme="1"/>
        <rFont val="Arial"/>
        <family val="2"/>
      </rPr>
      <t>6</t>
    </r>
    <r>
      <rPr>
        <sz val="10"/>
        <color theme="1"/>
        <rFont val="Arial"/>
        <family val="2"/>
      </rPr>
      <t xml:space="preserve">: 
</t>
    </r>
  </si>
  <si>
    <r>
      <t xml:space="preserve">Strategic Actions for Target </t>
    </r>
    <r>
      <rPr>
        <b/>
        <sz val="10"/>
        <color theme="1"/>
        <rFont val="Arial"/>
        <family val="2"/>
      </rPr>
      <t>7</t>
    </r>
  </si>
  <si>
    <r>
      <t xml:space="preserve">Strategic Actions for Target </t>
    </r>
    <r>
      <rPr>
        <b/>
        <sz val="10"/>
        <color theme="1"/>
        <rFont val="Arial"/>
        <family val="2"/>
      </rPr>
      <t>11</t>
    </r>
  </si>
  <si>
    <r>
      <t xml:space="preserve">Strategic Actions for Target </t>
    </r>
    <r>
      <rPr>
        <b/>
        <sz val="10"/>
        <color theme="1"/>
        <rFont val="Arial"/>
        <family val="2"/>
      </rPr>
      <t>12</t>
    </r>
  </si>
  <si>
    <r>
      <t xml:space="preserve">The work is divided into three main categories:
Regular monitoring of bird diversity at permanent monitoring stations.
Site-specific inventories of bird diversity.
Population estimates for selected species.
The NPMFCB commands a national database of field observations of bird diversity that was initiated by Belau National Museum (BNM) and is maintained by museum scientists under the guidance of the </t>
    </r>
    <r>
      <rPr>
        <i/>
        <sz val="10"/>
        <color theme="1"/>
        <rFont val="Arial"/>
        <family val="2"/>
      </rPr>
      <t xml:space="preserve">national focal point </t>
    </r>
    <r>
      <rPr>
        <sz val="10"/>
        <color theme="1"/>
        <rFont val="Arial"/>
        <family val="2"/>
      </rPr>
      <t>for the Global Taxonomy Initiative (GTI).</t>
    </r>
  </si>
  <si>
    <t xml:space="preserve">5.3 Develop and implement training courses for various target groups on learning and strenghtening professional capacities in the field of biodiversity. 
</t>
  </si>
  <si>
    <t xml:space="preserve">5.2 Carry out inventory of invasive species, identify the ways of their penetration to the territory of the Republic of Armenia and assess the level of their dissemination in natural ecosystems. </t>
  </si>
  <si>
    <t>Instituted in 2012 as a planning instrument for forest management, under the coordination of the Brazilian Forest Service (SFB). The objective of the IFN is to continuously collect forest data in 5-year iterations, including biophysical data on forests (tree structure, diameter and height, species identification, sanitary status), socio-environmental data (relations between population and forest), in addition to information on landscape and soil analyses.</t>
  </si>
  <si>
    <t>6,7</t>
  </si>
  <si>
    <t>3,5,7</t>
  </si>
  <si>
    <t>6,8</t>
  </si>
  <si>
    <t>7,8</t>
  </si>
  <si>
    <t>NBSAP strategy 6, 12</t>
  </si>
  <si>
    <t>Research, inventory and monitoring to develop a comprehensive database and meta-data on: 6) Terrestrial/ Aquatic fauna and flora; Species and ecosystem distribution description; Medicinal Plants. 12) Marine and coastal medicinal species</t>
  </si>
  <si>
    <t>Pg. 34, 39, Fifth National Report, 2014-03-25</t>
  </si>
  <si>
    <t>5,6</t>
  </si>
  <si>
    <t>Drop-video, ROV, scuba-diving, fish sampling, satellite observation, aerial photography</t>
  </si>
  <si>
    <t>A directory of taxonomists in Ghana and their expertise created. Communication between the Ghanaian Government and the taxonomic community on policy needs identified in Global Taxonomy Initiative (GTI) and other thematic areas and cross-cutting initiatives, strengthened and implemented.
-Communication between different sectors with responsibility for biodiversity conservation and sustainable use and the public improved.
-Provision of training resources for taxonomy to educational establishments increased. 
-A consortium of experts within the country and the sub-region of West Africa is established.
-Refresher courses on taxonomy and taxonomic tools, aimed at practicing taxonomists and those that teach taxonomy are created and delivered.
-A National Biological Collection Centre to maintain specimens/materials for reference purposes created.
-Capacity within collection-holding and other relevant organizations in data and information management built and enhanced. 
Identification system within Ghana, integrating local and scientific knowledge built.
-A check-list of all Ghanaian species of plants, animals and microorganisms developed and maintained.
-A sustainable resource for sharing distributional and ecological information developed.</t>
  </si>
  <si>
    <t>5,8</t>
  </si>
  <si>
    <t xml:space="preserve">Compile and consolidate biodiversity data and information from local, international, web based sources, local and traditional knowledge. 
Establish common data standards to allow sharing of information between different databases.
Develop a database system for biodiversity which makes data freely available to users. 
Identify and define clearly the data and information needed to support decisionmaking and to meet international commitments to monitor and assess the status of biodiversity.
Progress:
World Wildlife Fund-Guianas (WWF Guianas) and Global Wildlife Conservation (GWC) carried out the Southern Rupununi Biodiversity Assessment Team (BAT) expedition to get a snapshot of the region‘s diversity, collecting data on seven taxonomic groups (mammals, birds, reptiles, amphibians, fish, insects and plants) as well as water quality and natural resource use. 
</t>
  </si>
  <si>
    <t>The Environment Department in Iran has established a network of several Natural History Museum units within its deputy of natural environment. One of the most important tasks of the central museum, called the Biodiversity Museum is the creation of a comprehensive and integrated taxonomic information system.</t>
  </si>
  <si>
    <t xml:space="preserve">-Rare, economically valuable and ecologically significant species and ecosystems, the need to complete the inventory of poorly studied units of biological diversity;
The Action Plan focuses primarily on addressing common environmental cross-border and national issues, as well as priority fundamental aim to complete the inventory, improve management and monitoring. </t>
  </si>
  <si>
    <t>Priority objectives of “Strategy of development of the Republic of Kazakhstan 2030"</t>
  </si>
  <si>
    <t>1,8</t>
  </si>
  <si>
    <t>National Program for Monitoring Forest and Coastal Birds (NPMFCB)</t>
  </si>
  <si>
    <t xml:space="preserve">Conduct inventory of biodiversity resources. Expected output: updated list of flora and fauna in Saint Kitts and Nevia.
</t>
  </si>
  <si>
    <t xml:space="preserve">6.1.1 Design, establish and maintain accessible biodiversity data system / network that links data sets from various institutions (including academic and citizen science projects) for indigenous and invasive alien species, including occurrence records and coordinated information on species
6.1.4 Compile consolidated species information, such as identification, biology, distribution, status, use / value to people, taxonomy, legislation, and other literature
</t>
  </si>
  <si>
    <r>
      <t>FBIP is an integrated programme that covers programmes such as the South African Biodiversity Information Facility (SABIF), the South African Biosystematics Initiative (SABI) and SeaKeys. SeaKeys is the first large collaborative project funded through the FBIP and 69 aims to deliver: national species lists, new species distribution records, DNA barcodes (for common, invasive, commercially important, rare and threatened species), new species descriptions, identification guides and maps, and new tools for ocean decisionmaking.</t>
    </r>
    <r>
      <rPr>
        <b/>
        <sz val="10"/>
        <color theme="1"/>
        <rFont val="Arial"/>
        <family val="2"/>
      </rPr>
      <t xml:space="preserve"> 
</t>
    </r>
    <r>
      <rPr>
        <sz val="10"/>
        <color theme="1"/>
        <rFont val="Arial"/>
        <family val="2"/>
      </rPr>
      <t>The Programme will deliver products that contribute to the fulfilment of objectives included in the Aichi Targets, the Global Taxonomic Initiative of the CBD, the Biodiversity Act, NBSAP, NBF, the Global Change and Bio-economy Grand Challenges of DST and its programme on Indigenous Knowledge Systems</t>
    </r>
  </si>
  <si>
    <t>3,4</t>
  </si>
  <si>
    <t>GIS, GPS, molecular tools</t>
  </si>
  <si>
    <t>Aichi biodiversity target 9 on Invasive alien species is in execution by the National Herbanum of Suriname of the Anton de Kom UniversIty of Suriname.
Funds have to be made available to conduct this inventory throughout the country Concurrently, capacity must be built In application of species identification methodology based on Desoxynbo NucIeic Acid (DNA) of the species</t>
  </si>
  <si>
    <t>Molecular markers, genetic bar coding</t>
  </si>
  <si>
    <t>By 2020,
1. Basic taxonomic information is packaged in user-friendly formats and widely disseminated, including use of school systems.
2. The importance of taxonomy is mainstreamed in key development sectors and employment of taxonomists done in lead agencies.
3. By 2018, biotech tools (molecular markers, genetic bar coding, etc) in the identification, characterization and conservation of biodiversity developed and applied.</t>
  </si>
  <si>
    <t>Cote D’Ivoire</t>
  </si>
  <si>
    <r>
      <t>GTI training course participants (</t>
    </r>
    <r>
      <rPr>
        <b/>
        <i/>
        <sz val="11"/>
        <color theme="1"/>
        <rFont val="Calibri"/>
        <family val="2"/>
        <scheme val="minor"/>
      </rPr>
      <t>22</t>
    </r>
    <r>
      <rPr>
        <b/>
        <sz val="11"/>
        <color theme="1"/>
        <rFont val="Calibri"/>
        <family val="2"/>
        <scheme val="minor"/>
      </rPr>
      <t>)</t>
    </r>
  </si>
  <si>
    <t>Yes</t>
  </si>
  <si>
    <t>No</t>
  </si>
  <si>
    <t>%</t>
  </si>
  <si>
    <t>Total</t>
  </si>
  <si>
    <r>
      <t>CBD Parties  (</t>
    </r>
    <r>
      <rPr>
        <b/>
        <i/>
        <sz val="11"/>
        <color theme="1"/>
        <rFont val="Calibri"/>
        <family val="2"/>
        <scheme val="minor"/>
      </rPr>
      <t>196</t>
    </r>
    <r>
      <rPr>
        <b/>
        <sz val="11"/>
        <color theme="1"/>
        <rFont val="Calibri"/>
        <family val="2"/>
        <scheme val="minor"/>
      </rPr>
      <t>)</t>
    </r>
  </si>
  <si>
    <t>Promotion of scientific collections, taking into account innovative developments and advanced technologies and networking activities of data providers (e.g. Global Biodiversity Information Facility – GBIF, Biofresh, Austrian Barcoding of Life – ABOL)</t>
  </si>
  <si>
    <t>Contribution to the achievement of Millennium Development Goals-related objectives</t>
  </si>
  <si>
    <t>-National capacity-building in the field of biodiversity and in particular those related to classification, management of exotic species, and the transfer and use of bio-technology to evaluate the economic value of environmental systems and improve access to genetic resources.
-Establishment of central database for biodiversity in Baharain that helps archive all available information in an organized manner.</t>
  </si>
  <si>
    <t>Pg. 59, Fifth National Report, 2015-04-14</t>
  </si>
  <si>
    <t>Progress towards the implementation of NBSAP and Aichi targets</t>
  </si>
  <si>
    <t>Pg.66, Fifth National Report, 2014-04-09</t>
  </si>
  <si>
    <t>-Establishing national database for biodiversity
-Training for specialists in the area of observation and classification of biodiversity to increase the national level of efficiency</t>
  </si>
  <si>
    <t xml:space="preserve">Pg 43, National Biodiversity Strategy and Action Plan, 2014-10-28
</t>
  </si>
  <si>
    <t xml:space="preserve">Strethening the database and building capacity for biodiversity conservation and preservation:
5. By 2021, we will have assessed and observe the state and direction of the main aspects of biodiversity and linking them to decision-making.
</t>
  </si>
  <si>
    <t>NBSAP Goal 2</t>
  </si>
  <si>
    <t>The National Strategy on Preservation of Biodiversity of Tajikistan in relation to the articles of the CBD</t>
  </si>
  <si>
    <t xml:space="preserve">Article 7: Identification and Monitoring
-The system of state eco-monitoring and sectorial forms of tracking of particular components of biodiversity are functioning;
-In the frames of scientific programs conducted by academic and university science, inventory of particular components of biodiversity components of the country and particular rayons is under implementation;
-Annually tens of reports on systematics, taxonomy, floristry and faunistry, reviews of flora and fauna of specific regions and assessment of the status of biodiversity are published.
</t>
  </si>
  <si>
    <t>Pg. 87, 88, Fifth National Report, 2014-04-25</t>
  </si>
  <si>
    <t>GTI Strategic Actions</t>
  </si>
  <si>
    <t>NBSAP 2011-2020</t>
  </si>
  <si>
    <t>Target 13. By 2020 to develop e-catalogue (album) of genetic resources of the main plant and animal species, their wild congeners, assessment of valuability of genetic resources by regions and ecosystems sectioned by ecologic districts, ecosystems and their importance for the global, regional, national and local biodiversity.
13.1. Inventory and identification of habitats of genetic resources and the status of protection of their use in conditions of natural vegetation and spread;</t>
  </si>
  <si>
    <t>Pg. 77, Fifth National Report, 2014-04-25</t>
  </si>
  <si>
    <t>No significant action in place</t>
  </si>
  <si>
    <t>Not analyzed</t>
  </si>
  <si>
    <t>Africa</t>
  </si>
  <si>
    <t>GTI Strategy Status *Regional Analysis</t>
  </si>
  <si>
    <t>GTI strategy in place</t>
  </si>
  <si>
    <t/>
  </si>
  <si>
    <t>14. By 2020, an inventory of: i) flora, fauna and fungi; and ii) ecosystems and types of habitats, has been completed.</t>
  </si>
  <si>
    <t>Pg 96, Fifth National Report, 2014-03-31</t>
  </si>
  <si>
    <t>Pg 91,National Biodiversity Strategy and Action Plan (v.4), 2014-10-09</t>
  </si>
  <si>
    <t>Pg 95,National Biodiversity Strategy and Action Plan (v.4), 2014-10-09</t>
  </si>
  <si>
    <t>Increasing the number of designated indigenous species, currently 41,483 species reported by the end of 2013, to 50,000 by 2018 and 60,000 by 2020 through the survey of terrestrial native species.
Building survey system of in-shore marine biological resources.
Revising the national list of species. 
The publication of Korean biota which includes integrated biological information on each taxon through the comprehensive studies on native species.</t>
  </si>
  <si>
    <t>Action Plans for 2014-2018: Implementation of international agreements on biodiversity -Outcomes from previous NBSAPs</t>
  </si>
  <si>
    <t xml:space="preserve">Enhancing effective implementation on GTI and GSPC, and promoting international contributions;
Supporting international implementation in multilateral agreements:
Participating actively to the discussions on international scientific platform such as IPBES, GBIF, DIVERSITAS, etc.;
Continuing active participation in multilateral collaboration programs such as GTI, GSPC, GEOBON, etc.;
</t>
  </si>
  <si>
    <t>Target 2: Biodiversity research and monitoring activities are extended.</t>
  </si>
  <si>
    <t>Target 8: Negative impacts of invasive alien species are reduced</t>
  </si>
  <si>
    <t>Iraq's National Biodiversity Strategy and Action Plan (2015-2020)</t>
  </si>
  <si>
    <t>NBSAP objectives</t>
  </si>
  <si>
    <t>1. Conduct inventory and improve the knowledge on the biodiversity in Andorra and its trends.</t>
  </si>
  <si>
    <t>Pg. 6, Fifth National Report, 2016-03-10</t>
  </si>
  <si>
    <t xml:space="preserve"> </t>
  </si>
  <si>
    <t>Actions proposed to improve the result of 2002-2010 NBSAP</t>
  </si>
  <si>
    <t>-Establish training program for new taxonomists in Benin.
-Identification program of new species
-Budget to support taxonomic research</t>
  </si>
  <si>
    <t>Pg.61, Fifth National Report , 2014-05-23</t>
  </si>
  <si>
    <t>Target 19 : By 2020 the operational research teams are mobilized for biodiversity</t>
  </si>
  <si>
    <t>-One of the research priorities is the preparation for a taxonomic inventory to fill the gap in the area of taxonomic study (animal, plants and microorganisms)</t>
  </si>
  <si>
    <t>Pg. 81, Fifth National Report, 2016-02-15</t>
  </si>
  <si>
    <t>NBSAP objective 12</t>
  </si>
  <si>
    <t>By 2020, inventories of threatened and endangered species will be conducted.</t>
  </si>
  <si>
    <t>Pg. 103, National Biodiversity Strategy and Action Plan (v.2), 2015-09-18</t>
  </si>
  <si>
    <t>Objective 9: by 2018, sufficient knowledge about species invasive alien to develop appropriate technologies to control</t>
  </si>
  <si>
    <t>-In response to Aichi target 9 and 19, we need to identify and classify all invasive alien species in the national territory, map out the vulnerable zones, control the introduction of the species, and promote effective measures to protect threatened and endangered native species.</t>
  </si>
  <si>
    <t>Pg. 73, National Biodiversity Strategy and Action Plan (v.2), 2015-09-04</t>
  </si>
  <si>
    <t>NBSAP objective 21: By 2020, biodiversity specialists are formed and educated. (Taxonomists and para-taxonomists)</t>
  </si>
  <si>
    <t>Pg. 58, National Biodiversity Strategy and Action Plan (v.2), 2015-02-23</t>
  </si>
  <si>
    <t>-Train biodiversity specialists
-Reinforce field agents in collecting and analyzing information using adaptive tools.
-A number of agents are trained with new techniques to collect and analyze information (GIS, stats, ecological monitoring).</t>
  </si>
  <si>
    <t>Progress towards Aichi target 9</t>
  </si>
  <si>
    <t>Progress towards Aichi target 9: Inventory program and management measures</t>
  </si>
  <si>
    <t>Invasive alien species are identified through various inventory programs conducted annually.</t>
  </si>
  <si>
    <t>Pg. 61, Fifth National Report, 2014-11-13</t>
  </si>
  <si>
    <t>Actions taken in response to NBSAP</t>
  </si>
  <si>
    <t>Improved scientific competence in specific areas of biodiversity, especially taxonomy.
Until now, few initatives have been organized to train students in taxonomy.</t>
  </si>
  <si>
    <t>Pg. 46, Fifth National Report, 2014-08-22</t>
  </si>
  <si>
    <t>3,5</t>
  </si>
  <si>
    <t>Achievements under objectives set by NBSAP 2011-2015</t>
  </si>
  <si>
    <t>Pg. 71, Fifth National Report, 2014-08-07</t>
  </si>
  <si>
    <t>-Taxonomic records of species are updated.
-A number of taxonomists were trained.
-A gene bank is created.</t>
  </si>
  <si>
    <t>An inventory of invasive species has been created but the country does not have the technical capacity and resources to control pathways of introduction or eradication of the invasive species. Discussions will be undertaken to achieve the objective in 2020.</t>
  </si>
  <si>
    <t>Pg. 46, Fifth National Report, 2014-06-13</t>
  </si>
  <si>
    <t>NBSAP ver 2</t>
  </si>
  <si>
    <t>Out of 10 priority activities, priority 7 is to promote a taxonomic research and knowledge acquisition.</t>
  </si>
  <si>
    <t>Pg. 23, Fifth National Report, 2014-06-05</t>
  </si>
  <si>
    <t>National contribution to the Global Taxonomy Initiative</t>
  </si>
  <si>
    <t>-Establishment of information system on biodiversity;
-Identification of needs for capacity-building and strategies;
-Establishment of cooperation platform for taxonomists.</t>
  </si>
  <si>
    <t>Pg. 83, Fifth National Report, 2014-05-28</t>
  </si>
  <si>
    <t>GTI Strategy Status General Analysis</t>
  </si>
  <si>
    <t>Aisa-Pacific</t>
  </si>
  <si>
    <t>CEE</t>
  </si>
  <si>
    <t>GRULAC</t>
  </si>
  <si>
    <t>WEOG</t>
  </si>
  <si>
    <t>Africa (24)</t>
  </si>
  <si>
    <t>Asia-Pacific (28)</t>
  </si>
  <si>
    <t>Central and Eastern Europe (CEE) (9)</t>
  </si>
  <si>
    <t>Africa (20)</t>
  </si>
  <si>
    <t>Total number of analzyed countries</t>
  </si>
  <si>
    <t>3,8</t>
  </si>
  <si>
    <t>Activities undertaken at the action level of the 1st NBSAP</t>
  </si>
  <si>
    <t xml:space="preserve">Action 6:
Progress has been made in efforts to improve knowledge of taxonomy, evidenced
by the publishing of a number of taxonomy books, the development of BSc and MSc
curriculum at NUoL Faculty of Science (Department of Biology) in botany, zoology,
and creating biodiversity/ taxonomy databases (NUoL and NAFRI).
</t>
  </si>
  <si>
    <t>Pg. 56, Fifth National Report, 2016-04-03</t>
  </si>
  <si>
    <t>3,7,8</t>
  </si>
  <si>
    <t>Taxonomy initiative</t>
  </si>
  <si>
    <t>The program was established to promote the training of a new generation of taxonomists and to enrich the basic knowledge of the biodiversity in Israel. The main goal of the initiative is to revive taxonomic studies in Israel and to improve our understanding of biodiversity, thus expanding the contribution of science to the study, conservation and sustainable use of ecosystems in Israel.</t>
  </si>
  <si>
    <t xml:space="preserve">Pg. 80, Fifth National Report, 2016-03-31 </t>
  </si>
  <si>
    <t>3,7</t>
  </si>
  <si>
    <t>Asia-Pacific (27)</t>
  </si>
  <si>
    <t>Western European and Others Group (WEOG) (16)</t>
  </si>
  <si>
    <t>Action 9.1.1: Complete national inventory of IAS and native/naturalized species with potential for invasiveness along with the distribution and pathways of introduction.</t>
  </si>
  <si>
    <t>1,5,6</t>
  </si>
  <si>
    <t>DNA identification</t>
  </si>
  <si>
    <t>*9</t>
  </si>
  <si>
    <t>DNA barcoding</t>
  </si>
  <si>
    <t>4,5</t>
  </si>
  <si>
    <t>3,4,6</t>
  </si>
  <si>
    <t>6,*9</t>
  </si>
  <si>
    <t xml:space="preserve">2.2 Improve taxonomic knowledge and use of georeferenced data in biodiversity planning
To strengthen the documentation system and infrastructure for the information generated calls for the establishment of a functional database including a fully operational Biodiversity Clearing House. 
</t>
  </si>
  <si>
    <t>6,8,*9</t>
  </si>
  <si>
    <t>2,3,7</t>
  </si>
  <si>
    <t>3,5,6,7,8</t>
  </si>
  <si>
    <t>8,*9</t>
  </si>
  <si>
    <t>Taxonomic research on entemofauna has increased and is being regularly documented in the Malta Entemological Bulletin by the Malta Entemological Society, with six volumes published to date117 which have provided detailed information on more than 1,200 different species of insects which inhabit the Maltese Islands.</t>
  </si>
  <si>
    <t>4,8,*9</t>
  </si>
  <si>
    <t>7,*9</t>
  </si>
  <si>
    <t>2,6,*9</t>
  </si>
  <si>
    <t>1,2,*9</t>
  </si>
  <si>
    <t>2,4,8</t>
  </si>
  <si>
    <t>1,4,7</t>
  </si>
  <si>
    <t>5,*9</t>
  </si>
  <si>
    <t>3,*9</t>
  </si>
  <si>
    <t>6,7,8,*9</t>
  </si>
  <si>
    <t>4,6,8,*9</t>
  </si>
  <si>
    <t>3,4,*9</t>
  </si>
  <si>
    <t>5,8,*9</t>
  </si>
  <si>
    <t>National System of Biological Data (SNDB)</t>
  </si>
  <si>
    <t>An initiative by the Ministry of Science, Technology and Productive Innovation and the Interinstitutional Council for Science and Technology.  Its objective is to assemble a unified database with biological information containing taxonomic, ecologic, cartographic data, to promote the exchange of biotic information and offer knowlegde of biodiversity to the public.</t>
  </si>
  <si>
    <t xml:space="preserve">Identification of information gaps on national biological collections with the design of new spatial analysis methods that allow the evaluation of geographic gaps, as well as the elaboration of taxonomic representation indicators for selected collections. </t>
  </si>
  <si>
    <t>iBOLColombia</t>
  </si>
  <si>
    <t>Colombia participates in the collection of tissues of the Global Genome Biodiversity Network and is leading with DNA barcoding iBOLColombia, which led to the recognition of the Institute and System of Biodiversity Information (SIB) Colombia as an authorized academic peer in the international sphere.</t>
  </si>
  <si>
    <t>CONAGEBIO and CRBio</t>
  </si>
  <si>
    <t>Although Costa Rica has confirmed that there is no formal GTI strategy is in place, their efforts are limited to:
- CONAGEBIO is currently developing efforts to carry out a national inventory for Ex-situ collections, in particular of systematized collections. 
- The information that already exists prior to the Fifth National Report
- Herbarium projects of INBio Central America (website) were finalized a couple of years ago.
- INBIOs collection of 3.5 million represents more than 29,000 species and a program is being made to consolidate information between the Ministry of Environment, the National Museum, the Ministry of Agriculture, through the Phytosanitary Service of the State.  
CRBio: its a national iniciative in which  OET, UCR, INBIO, SINAC, CONAGEBIO actions are being coordinating in the national platform, with the aim to better the access to information and by working on associated platforms to taxonomic information. 
There have been important projects by INBIO in terms of the most important element for molecular taxonomy, dna barcoding CO1 secuencing in particular. The country has played an important role in the Project "Bar Code of Life".</t>
  </si>
  <si>
    <t>Red List of Threatened Species</t>
  </si>
  <si>
    <t>Dominican Republic has established a Red List of Threatened Species in 2012.  They have established a National System of Monitoring</t>
  </si>
  <si>
    <t>*</t>
  </si>
  <si>
    <t>pg. 46, Fifth National Report, 2015-08-24</t>
  </si>
  <si>
    <t>pg. 147, Fifth National Report, 2014-05-01</t>
  </si>
  <si>
    <t>pg. 69, Fifth National Report, 2014-10-02</t>
  </si>
  <si>
    <t>pg. 114, Fifth National Report, 2014-03-28</t>
  </si>
  <si>
    <t>pg. 40, Fifth National Report, 2014-03-28</t>
  </si>
  <si>
    <t>Spatial analysis methods</t>
  </si>
  <si>
    <t>4,8</t>
  </si>
  <si>
    <t>Red List</t>
  </si>
  <si>
    <t>*Timor-Leste</t>
  </si>
  <si>
    <t>*Uganda</t>
  </si>
  <si>
    <t>*Austria</t>
  </si>
  <si>
    <r>
      <t>Analyzed National Reports (</t>
    </r>
    <r>
      <rPr>
        <b/>
        <i/>
        <sz val="11"/>
        <color theme="1"/>
        <rFont val="Calibri"/>
        <family val="2"/>
        <scheme val="minor"/>
      </rPr>
      <t>62)</t>
    </r>
  </si>
  <si>
    <r>
      <t>Analyzed NBSAPs (</t>
    </r>
    <r>
      <rPr>
        <b/>
        <i/>
        <sz val="11"/>
        <color theme="1"/>
        <rFont val="Calibri"/>
        <family val="2"/>
        <scheme val="minor"/>
      </rPr>
      <t>24</t>
    </r>
    <r>
      <rPr>
        <b/>
        <sz val="11"/>
        <color theme="1"/>
        <rFont val="Calibri"/>
        <family val="2"/>
        <scheme val="minor"/>
      </rPr>
      <t>)</t>
    </r>
  </si>
  <si>
    <t>Latin American and Caribbean Group (GRULAC) (10)</t>
  </si>
  <si>
    <t>Western European and Others Group (WEOG) (12)</t>
  </si>
  <si>
    <t>Central and Eastern Europe (CEE) (13)</t>
  </si>
  <si>
    <t>GTI Strategic Actions (overall)</t>
  </si>
  <si>
    <t>GTI Strategic Actions (detailed)</t>
  </si>
  <si>
    <r>
      <t xml:space="preserve">Parties with </t>
    </r>
    <r>
      <rPr>
        <b/>
        <u/>
        <sz val="11"/>
        <color theme="1"/>
        <rFont val="Calibri"/>
        <family val="2"/>
        <scheme val="minor"/>
      </rPr>
      <t>ONE OR MORE</t>
    </r>
    <r>
      <rPr>
        <b/>
        <sz val="11"/>
        <color theme="1"/>
        <rFont val="Calibri"/>
        <family val="2"/>
        <scheme val="minor"/>
      </rPr>
      <t xml:space="preserve"> strategies relevant to each action</t>
    </r>
  </si>
  <si>
    <t>% within each regional group</t>
  </si>
  <si>
    <r>
      <t>Parties with concrete actions implemented (</t>
    </r>
    <r>
      <rPr>
        <b/>
        <i/>
        <sz val="11"/>
        <color theme="1"/>
        <rFont val="Calibri"/>
        <family val="2"/>
        <scheme val="minor"/>
      </rPr>
      <t>40</t>
    </r>
    <r>
      <rPr>
        <b/>
        <sz val="11"/>
        <color theme="1"/>
        <rFont val="Calibri"/>
        <family val="2"/>
        <scheme val="minor"/>
      </rPr>
      <t>) (48%)</t>
    </r>
  </si>
  <si>
    <r>
      <t>Parties with objectives and plans established (</t>
    </r>
    <r>
      <rPr>
        <b/>
        <i/>
        <sz val="11"/>
        <color theme="1"/>
        <rFont val="Calibri"/>
        <family val="2"/>
        <scheme val="minor"/>
      </rPr>
      <t>43</t>
    </r>
    <r>
      <rPr>
        <b/>
        <sz val="11"/>
        <color theme="1"/>
        <rFont val="Calibri"/>
        <family val="2"/>
        <scheme val="minor"/>
      </rPr>
      <t>)
(52%)</t>
    </r>
  </si>
  <si>
    <t>Total # of Parties with national strategies relevant to each action.</t>
  </si>
  <si>
    <t>Updating of the national inventory lists of alien species and creation of a list of invasive alien species expected in Austria in the future, including the definition of preventive measures</t>
  </si>
  <si>
    <r>
      <t>Analyzed Parties (Latest NR &amp; NBSAP) (</t>
    </r>
    <r>
      <rPr>
        <b/>
        <i/>
        <sz val="11"/>
        <color theme="1"/>
        <rFont val="Calibri"/>
        <family val="2"/>
        <scheme val="minor"/>
      </rPr>
      <t>177</t>
    </r>
    <r>
      <rPr>
        <b/>
        <sz val="11"/>
        <color theme="1"/>
        <rFont val="Calibri"/>
        <family val="2"/>
        <scheme val="minor"/>
      </rPr>
      <t>) (88%)</t>
    </r>
  </si>
  <si>
    <t>Latin American and Caribbean Group (GRULAC) (18)</t>
  </si>
  <si>
    <t>China has stored more than 30 million specimens. To better store collected crop genetic resources, China has expanded and renovated 1 national long-term banks, 1 national copy bank, 10 national mid-term banks and 32 national germplasm nurseries. China has built 7 new national germplasm nurseries.</t>
  </si>
  <si>
    <t>Total # of Parties with national actions relevant to each action (INCLUDING overlaps)</t>
  </si>
  <si>
    <r>
      <t xml:space="preserve">Countries </t>
    </r>
    <r>
      <rPr>
        <b/>
        <u/>
        <sz val="11"/>
        <color theme="1"/>
        <rFont val="Calibri"/>
        <family val="2"/>
        <scheme val="minor"/>
      </rPr>
      <t>with</t>
    </r>
    <r>
      <rPr>
        <b/>
        <sz val="11"/>
        <color theme="1"/>
        <rFont val="Calibri"/>
        <family val="2"/>
        <scheme val="minor"/>
      </rPr>
      <t xml:space="preserve"> GTI strategic action implemented (</t>
    </r>
    <r>
      <rPr>
        <b/>
        <i/>
        <sz val="11"/>
        <color theme="1"/>
        <rFont val="Calibri"/>
        <family val="2"/>
        <scheme val="minor"/>
      </rPr>
      <t>83</t>
    </r>
    <r>
      <rPr>
        <b/>
        <sz val="11"/>
        <color theme="1"/>
        <rFont val="Calibri"/>
        <family val="2"/>
        <scheme val="minor"/>
      </rPr>
      <t>)</t>
    </r>
  </si>
  <si>
    <r>
      <t xml:space="preserve">Countries with </t>
    </r>
    <r>
      <rPr>
        <b/>
        <u/>
        <sz val="11"/>
        <color theme="1"/>
        <rFont val="Calibri"/>
        <family val="2"/>
        <scheme val="minor"/>
      </rPr>
      <t>no significant</t>
    </r>
    <r>
      <rPr>
        <b/>
        <sz val="11"/>
        <color theme="1"/>
        <rFont val="Calibri"/>
        <family val="2"/>
        <scheme val="minor"/>
      </rPr>
      <t xml:space="preserve"> GTI strategic action implemented (94)</t>
    </r>
  </si>
  <si>
    <t>GTI progress by UN regional group</t>
  </si>
  <si>
    <r>
      <t xml:space="preserve">Parties with </t>
    </r>
    <r>
      <rPr>
        <b/>
        <u/>
        <sz val="11"/>
        <color theme="1"/>
        <rFont val="Calibri"/>
        <family val="2"/>
        <scheme val="minor"/>
      </rPr>
      <t>no significant</t>
    </r>
    <r>
      <rPr>
        <b/>
        <sz val="11"/>
        <color theme="1"/>
        <rFont val="Calibri"/>
        <family val="2"/>
        <scheme val="minor"/>
      </rPr>
      <t xml:space="preserve"> GTI strategic action implemented (</t>
    </r>
    <r>
      <rPr>
        <b/>
        <i/>
        <sz val="11"/>
        <color theme="1"/>
        <rFont val="Calibri"/>
        <family val="2"/>
        <scheme val="minor"/>
      </rPr>
      <t>94</t>
    </r>
    <r>
      <rPr>
        <b/>
        <sz val="11"/>
        <color theme="1"/>
        <rFont val="Calibri"/>
        <family val="2"/>
        <scheme val="minor"/>
      </rPr>
      <t>) (53%)</t>
    </r>
  </si>
  <si>
    <r>
      <t xml:space="preserve">Parties </t>
    </r>
    <r>
      <rPr>
        <b/>
        <u/>
        <sz val="11"/>
        <color theme="1"/>
        <rFont val="Calibri"/>
        <family val="2"/>
        <scheme val="minor"/>
      </rPr>
      <t>with</t>
    </r>
    <r>
      <rPr>
        <b/>
        <sz val="11"/>
        <color theme="1"/>
        <rFont val="Calibri"/>
        <family val="2"/>
        <scheme val="minor"/>
      </rPr>
      <t xml:space="preserve"> one of more GTI strategic actions implemented (</t>
    </r>
    <r>
      <rPr>
        <b/>
        <i/>
        <sz val="11"/>
        <color theme="1"/>
        <rFont val="Calibri"/>
        <family val="2"/>
        <scheme val="minor"/>
      </rPr>
      <t>83</t>
    </r>
    <r>
      <rPr>
        <b/>
        <sz val="11"/>
        <color theme="1"/>
        <rFont val="Calibri"/>
        <family val="2"/>
        <scheme val="minor"/>
      </rPr>
      <t>) (47%)</t>
    </r>
  </si>
  <si>
    <t>GTI strategic actions implemented (9)
(41%)</t>
  </si>
  <si>
    <t>GTI Strategy Status (Reports in EN, FR, ES, CN, AR, RU)</t>
  </si>
  <si>
    <t>Activities / Plans</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</si>
</sst>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1"/>
      <color theme="1"/>
      <name val="Calibri"/>
      <family val="2"/>
      <scheme val="minor"/>
    </font>
    <font>
      <b/>
      <sz val="14"/>
      <color theme="1"/>
      <name val="Arial"/>
      <family val="2"/>
    </font>
    <font>
      <sz val="12"/>
      <color theme="1"/>
      <name val="Arial"/>
      <family val="2"/>
    </font>
    <font>
      <sz val="10"/>
      <color theme="1"/>
      <name val="Arial"/>
      <family val="2"/>
    </font>
    <font>
      <b/>
      <sz val="10"/>
      <color theme="1"/>
      <name val="Arial"/>
      <family val="2"/>
    </font>
    <font>
      <i/>
      <sz val="10"/>
      <color theme="1"/>
      <name val="Arial"/>
      <family val="2"/>
    </font>
    <font>
      <sz val="14"/>
      <color theme="1"/>
      <name val="Calibri"/>
      <family val="2"/>
      <scheme val="minor"/>
    </font>
    <font>
      <u/>
      <sz val="11"/>
      <color theme="10"/>
      <name val="Calibri"/>
      <family val="2"/>
      <scheme val="minor"/>
    </font>
    <font>
      <sz val="11"/>
      <color theme="1"/>
      <name val="Calibri"/>
      <family val="2"/>
      <scheme val="minor"/>
    </font>
    <font>
      <b/>
      <i/>
      <sz val="11"/>
      <color theme="1"/>
      <name val="Calibri"/>
      <family val="2"/>
      <scheme val="minor"/>
    </font>
    <font>
      <b/>
      <sz val="10"/>
      <color theme="1"/>
      <name val="Calibri"/>
      <family val="2"/>
      <scheme val="minor"/>
    </font>
    <font>
      <sz val="9"/>
      <color indexed="81"/>
      <name val="Tahoma"/>
      <family val="2"/>
    </font>
    <font>
      <b/>
      <sz val="9"/>
      <color indexed="81"/>
      <name val="Tahoma"/>
      <family val="2"/>
    </font>
    <font>
      <b/>
      <u/>
      <sz val="11"/>
      <color theme="1"/>
      <name val="Calibri"/>
      <family val="2"/>
      <scheme val="minor"/>
    </font>
    <font>
      <sz val="10"/>
      <color theme="1"/>
      <name val="Calibri"/>
      <family val="2"/>
      <scheme val="minor"/>
    </font>
    <font>
      <b/>
      <sz val="14"/>
      <color theme="1"/>
      <name val="Calibri"/>
      <family val="2"/>
      <scheme val="minor"/>
    </font>
    <font>
      <sz val="10"/>
      <name val="Arial"/>
      <family val="2"/>
    </font>
    <font>
      <sz val="9"/>
      <color indexed="81"/>
      <name val="Tahoma"/>
      <charset val="1"/>
    </font>
    <font>
      <b/>
      <sz val="9"/>
      <color indexed="81"/>
      <name val="Tahoma"/>
      <charset val="1"/>
    </font>
    <font>
      <b/>
      <sz val="9"/>
      <color theme="1"/>
      <name val="Calibri"/>
      <family val="2"/>
      <scheme val="minor"/>
    </font>
  </fonts>
  <fills count="3">
    <fill>
      <patternFill patternType="none"/>
    </fill>
    <fill>
      <patternFill patternType="gray125"/>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bottom/>
      <diagonal/>
    </border>
    <border>
      <left/>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ck">
        <color indexed="64"/>
      </right>
      <top/>
      <bottom/>
      <diagonal/>
    </border>
    <border>
      <left/>
      <right/>
      <top style="thin">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right style="thick">
        <color indexed="64"/>
      </right>
      <top style="thin">
        <color indexed="64"/>
      </top>
      <bottom style="thin">
        <color indexed="64"/>
      </bottom>
      <diagonal/>
    </border>
    <border>
      <left/>
      <right style="thick">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double">
        <color indexed="64"/>
      </bottom>
      <diagonal/>
    </border>
    <border>
      <left style="thick">
        <color indexed="64"/>
      </left>
      <right/>
      <top style="medium">
        <color indexed="64"/>
      </top>
      <bottom style="medium">
        <color indexed="64"/>
      </bottom>
      <diagonal/>
    </border>
    <border>
      <left/>
      <right/>
      <top/>
      <bottom style="medium">
        <color indexed="64"/>
      </bottom>
      <diagonal/>
    </border>
    <border>
      <left style="medium">
        <color indexed="64"/>
      </left>
      <right style="double">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ck">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double">
        <color indexed="64"/>
      </right>
      <top/>
      <bottom style="medium">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right/>
      <top style="double">
        <color indexed="64"/>
      </top>
      <bottom/>
      <diagonal/>
    </border>
    <border>
      <left style="thin">
        <color indexed="64"/>
      </left>
      <right/>
      <top style="double">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s>
  <cellStyleXfs count="3">
    <xf numFmtId="0" fontId="0" fillId="0" borderId="0"/>
    <xf numFmtId="0" fontId="8" fillId="0" borderId="0" applyNumberFormat="0" applyFill="0" applyBorder="0" applyAlignment="0" applyProtection="0"/>
    <xf numFmtId="9" fontId="9" fillId="0" borderId="0" applyFont="0" applyFill="0" applyBorder="0" applyAlignment="0" applyProtection="0"/>
  </cellStyleXfs>
  <cellXfs count="196">
    <xf numFmtId="0" fontId="0" fillId="0" borderId="0" xfId="0"/>
    <xf numFmtId="0" fontId="0" fillId="2" borderId="0" xfId="0" applyFill="1"/>
    <xf numFmtId="0" fontId="0" fillId="2" borderId="0" xfId="0" applyFill="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horizontal="left" vertical="top" wrapText="1"/>
    </xf>
    <xf numFmtId="0" fontId="0" fillId="2" borderId="0" xfId="0" applyFill="1" applyAlignment="1">
      <alignment wrapText="1"/>
    </xf>
    <xf numFmtId="0" fontId="1" fillId="2" borderId="19" xfId="0" applyFont="1" applyFill="1" applyBorder="1" applyAlignment="1">
      <alignment horizontal="center" vertical="center" wrapText="1"/>
    </xf>
    <xf numFmtId="0" fontId="0" fillId="2" borderId="0" xfId="0"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0" fillId="2" borderId="0" xfId="0" applyFill="1" applyBorder="1"/>
    <xf numFmtId="0" fontId="0" fillId="2" borderId="0" xfId="0" applyFill="1" applyBorder="1" applyAlignment="1">
      <alignment horizontal="left" vertical="top" wrapText="1"/>
    </xf>
    <xf numFmtId="0" fontId="8" fillId="2" borderId="15" xfId="1" applyFill="1" applyBorder="1" applyAlignment="1">
      <alignment horizontal="center" vertical="center" wrapText="1"/>
    </xf>
    <xf numFmtId="0" fontId="1" fillId="2" borderId="37" xfId="0" applyFont="1" applyFill="1" applyBorder="1" applyAlignment="1">
      <alignment horizontal="center" vertical="center" wrapText="1"/>
    </xf>
    <xf numFmtId="0" fontId="0" fillId="2" borderId="41" xfId="0" applyFill="1" applyBorder="1"/>
    <xf numFmtId="0" fontId="0" fillId="2" borderId="1" xfId="0" applyFont="1" applyFill="1" applyBorder="1" applyAlignment="1">
      <alignment horizontal="center" vertical="center" wrapText="1"/>
    </xf>
    <xf numFmtId="0" fontId="0" fillId="2" borderId="3" xfId="0" applyFont="1" applyFill="1" applyBorder="1" applyAlignment="1">
      <alignment horizontal="center" vertical="center" wrapText="1"/>
    </xf>
    <xf numFmtId="9" fontId="0" fillId="2" borderId="5" xfId="2"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0" xfId="0" applyFont="1" applyFill="1"/>
    <xf numFmtId="0" fontId="0" fillId="2" borderId="0" xfId="0" quotePrefix="1" applyFill="1"/>
    <xf numFmtId="0" fontId="0" fillId="2" borderId="31" xfId="0" applyFont="1" applyFill="1" applyBorder="1" applyAlignment="1">
      <alignment horizontal="center" vertical="center" wrapText="1"/>
    </xf>
    <xf numFmtId="9" fontId="1" fillId="2" borderId="46" xfId="2"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8" fillId="2" borderId="14" xfId="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quotePrefix="1" applyFont="1" applyFill="1" applyBorder="1" applyAlignment="1">
      <alignment horizontal="left" vertical="top" wrapText="1"/>
    </xf>
    <xf numFmtId="0" fontId="4" fillId="2" borderId="1" xfId="0" applyFont="1" applyFill="1" applyBorder="1" applyAlignment="1">
      <alignment horizontal="center" vertical="center"/>
    </xf>
    <xf numFmtId="0" fontId="4" fillId="2" borderId="3" xfId="0" applyNumberFormat="1" applyFont="1" applyFill="1" applyBorder="1" applyAlignment="1">
      <alignment horizontal="center" vertical="center" wrapText="1"/>
    </xf>
    <xf numFmtId="0" fontId="4" fillId="2" borderId="8"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0" fillId="2" borderId="36"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38"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0" fillId="2" borderId="60" xfId="0" applyFont="1" applyFill="1" applyBorder="1" applyAlignment="1">
      <alignment horizontal="center" vertical="center" wrapText="1"/>
    </xf>
    <xf numFmtId="0" fontId="0" fillId="0" borderId="53" xfId="0" applyFont="1" applyBorder="1"/>
    <xf numFmtId="0" fontId="0" fillId="2" borderId="56"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41" xfId="0" applyFont="1" applyFill="1" applyBorder="1"/>
    <xf numFmtId="0" fontId="0" fillId="0" borderId="40" xfId="0" applyFont="1" applyBorder="1"/>
    <xf numFmtId="0" fontId="0" fillId="2" borderId="0" xfId="0" applyFont="1" applyFill="1" applyAlignment="1">
      <alignment horizontal="center" vertical="center" wrapText="1"/>
    </xf>
    <xf numFmtId="0" fontId="0" fillId="2" borderId="0" xfId="0" applyFont="1" applyFill="1"/>
    <xf numFmtId="0" fontId="0" fillId="2" borderId="57" xfId="0" applyFont="1" applyFill="1" applyBorder="1"/>
    <xf numFmtId="0" fontId="0" fillId="2" borderId="43" xfId="0" applyFont="1" applyFill="1" applyBorder="1" applyAlignment="1">
      <alignment horizontal="center" vertical="center" wrapText="1"/>
    </xf>
    <xf numFmtId="0" fontId="0" fillId="2" borderId="51" xfId="0" applyFont="1" applyFill="1" applyBorder="1"/>
    <xf numFmtId="0" fontId="0" fillId="2" borderId="22" xfId="0" applyFont="1" applyFill="1" applyBorder="1" applyAlignment="1">
      <alignment horizontal="center" vertical="center" wrapText="1"/>
    </xf>
    <xf numFmtId="0" fontId="0" fillId="2" borderId="54" xfId="0" applyFont="1" applyFill="1" applyBorder="1"/>
    <xf numFmtId="0" fontId="0" fillId="2" borderId="52" xfId="0" applyFont="1" applyFill="1" applyBorder="1" applyAlignment="1">
      <alignment horizontal="center" vertical="center" wrapText="1"/>
    </xf>
    <xf numFmtId="0" fontId="0" fillId="2" borderId="53" xfId="0" applyFont="1" applyFill="1" applyBorder="1"/>
    <xf numFmtId="0" fontId="0" fillId="2" borderId="24" xfId="0" applyFont="1" applyFill="1" applyBorder="1" applyAlignment="1">
      <alignment horizontal="center" vertical="center" wrapText="1"/>
    </xf>
    <xf numFmtId="0" fontId="0" fillId="2" borderId="5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0" fillId="2" borderId="6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 fillId="2" borderId="65"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69" xfId="0" applyFont="1" applyFill="1" applyBorder="1" applyAlignment="1">
      <alignment horizontal="center" vertical="center" wrapText="1"/>
    </xf>
    <xf numFmtId="0" fontId="0" fillId="2" borderId="41" xfId="0" applyFill="1" applyBorder="1" applyAlignment="1">
      <alignment horizontal="center" vertical="center" wrapText="1"/>
    </xf>
    <xf numFmtId="0" fontId="0" fillId="2" borderId="65" xfId="0" applyFill="1" applyBorder="1" applyAlignment="1">
      <alignment horizontal="center" vertical="center" wrapText="1"/>
    </xf>
    <xf numFmtId="0" fontId="0" fillId="2" borderId="65" xfId="0" applyFill="1" applyBorder="1"/>
    <xf numFmtId="0" fontId="0" fillId="2" borderId="70" xfId="0" applyFill="1" applyBorder="1"/>
    <xf numFmtId="0" fontId="0" fillId="2" borderId="71"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70"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 xfId="0" applyFont="1" applyFill="1" applyBorder="1" applyAlignment="1">
      <alignment horizontal="left" vertical="top"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8" xfId="0" applyFont="1" applyFill="1" applyBorder="1" applyAlignment="1">
      <alignment horizontal="left" vertical="center" wrapText="1"/>
    </xf>
    <xf numFmtId="0" fontId="4" fillId="2" borderId="0" xfId="0" applyFont="1" applyFill="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left"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8" xfId="0" applyFont="1" applyFill="1" applyBorder="1" applyAlignment="1">
      <alignment horizontal="left" vertical="top" wrapText="1"/>
    </xf>
    <xf numFmtId="0" fontId="0" fillId="2" borderId="77"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1" fillId="2" borderId="78" xfId="0" applyFont="1" applyFill="1" applyBorder="1" applyAlignment="1">
      <alignment horizontal="center" vertical="center" wrapText="1"/>
    </xf>
    <xf numFmtId="0" fontId="11" fillId="2" borderId="79" xfId="0" applyFont="1" applyFill="1" applyBorder="1" applyAlignment="1">
      <alignment horizontal="center" vertical="center" wrapText="1"/>
    </xf>
    <xf numFmtId="0" fontId="11" fillId="2" borderId="80" xfId="0" applyFont="1" applyFill="1" applyBorder="1" applyAlignment="1">
      <alignment horizontal="center" vertical="center" wrapText="1"/>
    </xf>
    <xf numFmtId="0" fontId="0" fillId="2" borderId="0" xfId="0" applyFont="1" applyFill="1" applyBorder="1"/>
    <xf numFmtId="0" fontId="1" fillId="2" borderId="81" xfId="0" applyFont="1" applyFill="1" applyBorder="1" applyAlignment="1">
      <alignment horizontal="center" vertical="center" wrapText="1"/>
    </xf>
    <xf numFmtId="9" fontId="4" fillId="2" borderId="1" xfId="2" applyFont="1" applyFill="1" applyBorder="1" applyAlignment="1">
      <alignment horizontal="center" vertical="center" wrapText="1"/>
    </xf>
    <xf numFmtId="0" fontId="1" fillId="2" borderId="7"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0" fillId="2" borderId="38" xfId="0" applyFill="1" applyBorder="1" applyAlignment="1">
      <alignment horizontal="center" vertical="center"/>
    </xf>
    <xf numFmtId="0" fontId="4" fillId="2" borderId="36" xfId="0" applyFont="1" applyFill="1" applyBorder="1" applyAlignment="1">
      <alignment horizontal="center" vertical="center" wrapText="1"/>
    </xf>
    <xf numFmtId="0" fontId="4" fillId="2" borderId="31" xfId="0" applyFont="1" applyFill="1" applyBorder="1" applyAlignment="1">
      <alignment horizontal="center" vertical="center" wrapText="1"/>
    </xf>
    <xf numFmtId="9" fontId="0" fillId="2" borderId="70" xfId="2" applyFont="1" applyFill="1" applyBorder="1" applyAlignment="1">
      <alignment horizontal="center" vertical="center" wrapText="1"/>
    </xf>
    <xf numFmtId="9" fontId="0" fillId="2" borderId="20" xfId="2" applyFont="1" applyFill="1" applyBorder="1" applyAlignment="1">
      <alignment horizontal="center" vertical="center" wrapText="1"/>
    </xf>
    <xf numFmtId="9" fontId="0" fillId="2" borderId="48" xfId="2" applyFont="1" applyFill="1" applyBorder="1" applyAlignment="1">
      <alignment horizontal="center" vertical="center" wrapText="1"/>
    </xf>
    <xf numFmtId="0" fontId="0" fillId="2" borderId="82" xfId="0" applyFill="1" applyBorder="1" applyAlignment="1">
      <alignment horizontal="center" vertical="center"/>
    </xf>
    <xf numFmtId="9" fontId="0" fillId="2" borderId="83" xfId="2"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2" xfId="0" applyFont="1" applyFill="1" applyBorder="1" applyAlignment="1">
      <alignment horizontal="center" vertical="center" wrapText="1"/>
    </xf>
    <xf numFmtId="9" fontId="4" fillId="2" borderId="0" xfId="2"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4" fillId="2" borderId="85" xfId="0" applyFont="1" applyFill="1" applyBorder="1" applyAlignment="1">
      <alignment horizontal="center" vertical="center" wrapText="1"/>
    </xf>
    <xf numFmtId="0" fontId="4" fillId="2" borderId="84" xfId="0" applyFont="1" applyFill="1" applyBorder="1"/>
    <xf numFmtId="9" fontId="4" fillId="2" borderId="2" xfId="2"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65" xfId="0" applyFont="1" applyFill="1" applyBorder="1"/>
    <xf numFmtId="9" fontId="0" fillId="2" borderId="77" xfId="2" applyFont="1" applyFill="1" applyBorder="1" applyAlignment="1">
      <alignment horizontal="center" vertical="center" wrapText="1"/>
    </xf>
    <xf numFmtId="0" fontId="1" fillId="2" borderId="49" xfId="0" applyFont="1" applyFill="1" applyBorder="1" applyAlignment="1">
      <alignment horizontal="center" vertical="center" wrapText="1"/>
    </xf>
    <xf numFmtId="0" fontId="0" fillId="2" borderId="86"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24" xfId="0" applyFont="1" applyFill="1" applyBorder="1" applyAlignment="1">
      <alignment horizontal="center" vertical="center" wrapText="1"/>
    </xf>
    <xf numFmtId="9" fontId="4" fillId="2" borderId="41" xfId="2" applyFont="1" applyFill="1" applyBorder="1" applyAlignment="1">
      <alignment horizontal="center" vertical="center" wrapText="1"/>
    </xf>
    <xf numFmtId="0" fontId="4" fillId="2" borderId="0" xfId="0" applyFont="1" applyFill="1" applyBorder="1" applyAlignment="1">
      <alignment horizontal="left" indent="1"/>
    </xf>
    <xf numFmtId="0" fontId="0" fillId="2" borderId="35" xfId="0" applyFont="1" applyFill="1" applyBorder="1" applyAlignment="1">
      <alignment horizontal="center" vertical="center" wrapText="1"/>
    </xf>
    <xf numFmtId="9" fontId="0" fillId="2" borderId="23" xfId="2" applyFont="1" applyFill="1" applyBorder="1" applyAlignment="1">
      <alignment horizontal="center" vertical="center" wrapText="1"/>
    </xf>
    <xf numFmtId="9" fontId="4" fillId="2" borderId="32" xfId="2"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7" xfId="0" applyFont="1" applyFill="1" applyBorder="1" applyAlignment="1">
      <alignment horizontal="center" vertical="center" wrapText="1"/>
    </xf>
    <xf numFmtId="9" fontId="4" fillId="2" borderId="37" xfId="2" applyFont="1" applyFill="1" applyBorder="1" applyAlignment="1">
      <alignment horizontal="center" vertical="center" wrapText="1"/>
    </xf>
    <xf numFmtId="9" fontId="4" fillId="2" borderId="30" xfId="2" applyFont="1" applyFill="1" applyBorder="1" applyAlignment="1">
      <alignment horizontal="center" vertical="center" wrapText="1"/>
    </xf>
    <xf numFmtId="0" fontId="11" fillId="2" borderId="66" xfId="0" applyFont="1" applyFill="1" applyBorder="1" applyAlignment="1">
      <alignment horizontal="center" vertical="center" wrapText="1"/>
    </xf>
    <xf numFmtId="0" fontId="0" fillId="2" borderId="0" xfId="0" applyFill="1" applyAlignment="1">
      <alignment vertical="center" wrapText="1"/>
    </xf>
    <xf numFmtId="0" fontId="0" fillId="2" borderId="25"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0" fillId="2" borderId="74"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40" xfId="0" applyFont="1" applyFill="1" applyBorder="1"/>
    <xf numFmtId="0" fontId="0" fillId="2" borderId="75" xfId="0" applyFont="1" applyFill="1" applyBorder="1" applyAlignment="1">
      <alignment horizontal="center" vertical="center" wrapText="1"/>
    </xf>
    <xf numFmtId="0" fontId="0" fillId="2" borderId="53" xfId="0" applyFont="1" applyFill="1" applyBorder="1" applyAlignment="1">
      <alignment horizontal="center" vertical="center" wrapText="1"/>
    </xf>
    <xf numFmtId="0" fontId="0" fillId="2" borderId="58"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59" xfId="0" applyFont="1" applyFill="1" applyBorder="1" applyAlignment="1">
      <alignment horizontal="center" vertical="center" wrapText="1"/>
    </xf>
    <xf numFmtId="0" fontId="0" fillId="2" borderId="61" xfId="0" applyFont="1" applyFill="1" applyBorder="1"/>
    <xf numFmtId="0" fontId="0" fillId="2" borderId="50"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0" fillId="0" borderId="0" xfId="0" applyFont="1"/>
    <xf numFmtId="0" fontId="0" fillId="2" borderId="0" xfId="0" applyFont="1" applyFill="1" applyAlignment="1">
      <alignment vertical="center" wrapText="1"/>
    </xf>
    <xf numFmtId="0" fontId="0" fillId="2" borderId="0" xfId="0" applyFont="1" applyFill="1" applyBorder="1" applyAlignment="1">
      <alignment horizontal="left" vertical="center" wrapText="1"/>
    </xf>
    <xf numFmtId="0" fontId="0" fillId="2" borderId="0" xfId="0" applyFont="1" applyFill="1" applyAlignment="1">
      <alignment wrapText="1"/>
    </xf>
    <xf numFmtId="0" fontId="0" fillId="2" borderId="0" xfId="0" applyFont="1" applyFill="1" applyAlignment="1">
      <alignment horizontal="left" vertical="center" wrapText="1"/>
    </xf>
    <xf numFmtId="0" fontId="0" fillId="2" borderId="72" xfId="0" applyFont="1" applyFill="1" applyBorder="1" applyAlignment="1">
      <alignment horizontal="center" vertical="center" wrapText="1"/>
    </xf>
    <xf numFmtId="0" fontId="0" fillId="2" borderId="73"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 fillId="2" borderId="4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6" fillId="2" borderId="16" xfId="0" applyFont="1" applyFill="1" applyBorder="1" applyAlignment="1">
      <alignment horizontal="left" vertical="center" wrapText="1"/>
    </xf>
    <xf numFmtId="0" fontId="16" fillId="2" borderId="18" xfId="0" applyFont="1" applyFill="1" applyBorder="1" applyAlignment="1">
      <alignment horizontal="left" vertical="center" wrapText="1"/>
    </xf>
    <xf numFmtId="0" fontId="16" fillId="2" borderId="54" xfId="0" applyFont="1" applyFill="1" applyBorder="1" applyAlignment="1">
      <alignment horizontal="left" vertical="center" wrapText="1"/>
    </xf>
    <xf numFmtId="0" fontId="16" fillId="2" borderId="17" xfId="0" applyFont="1" applyFill="1" applyBorder="1" applyAlignment="1">
      <alignment horizontal="left" vertical="center" wrapText="1"/>
    </xf>
    <xf numFmtId="0" fontId="1" fillId="2" borderId="63" xfId="0" applyFont="1" applyFill="1" applyBorder="1" applyAlignment="1">
      <alignment horizontal="left" vertical="center" wrapText="1"/>
    </xf>
    <xf numFmtId="0" fontId="1" fillId="2" borderId="16"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0" fillId="2" borderId="87" xfId="0" applyFill="1" applyBorder="1" applyAlignment="1">
      <alignment horizontal="center" vertical="center"/>
    </xf>
    <xf numFmtId="0" fontId="1" fillId="2" borderId="28" xfId="0" applyFont="1" applyFill="1" applyBorder="1" applyAlignment="1">
      <alignment horizontal="center" vertical="center" wrapText="1"/>
    </xf>
    <xf numFmtId="9" fontId="0" fillId="2" borderId="27" xfId="2" applyFont="1" applyFill="1" applyBorder="1" applyAlignment="1">
      <alignment horizontal="center" vertical="center" wrapText="1"/>
    </xf>
    <xf numFmtId="9" fontId="0" fillId="2" borderId="24" xfId="2" applyFont="1" applyFill="1" applyBorder="1" applyAlignment="1">
      <alignment horizontal="center" vertical="center" wrapText="1"/>
    </xf>
    <xf numFmtId="9" fontId="0" fillId="2" borderId="88" xfId="2" applyFont="1" applyFill="1" applyBorder="1" applyAlignment="1">
      <alignment horizontal="center" vertical="center" wrapText="1"/>
    </xf>
    <xf numFmtId="9" fontId="0" fillId="2" borderId="89" xfId="2" applyFont="1" applyFill="1" applyBorder="1" applyAlignment="1">
      <alignment horizontal="center" vertical="center" wrapText="1"/>
    </xf>
    <xf numFmtId="0" fontId="20" fillId="2" borderId="28" xfId="0" applyFont="1" applyFill="1" applyBorder="1" applyAlignment="1">
      <alignment horizontal="center" vertical="center" wrapText="1"/>
    </xf>
    <xf numFmtId="0" fontId="0" fillId="2" borderId="43" xfId="0" applyFill="1" applyBorder="1" applyAlignment="1">
      <alignment horizontal="center" vertical="center"/>
    </xf>
  </cellXfs>
  <cellStyles count="3">
    <cellStyle name="Hyperlink" xfId="1" builtinId="8"/>
    <cellStyle name="Normal" xfId="0" builtinId="0"/>
    <cellStyle name="Percent"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28575</xdr:colOff>
      <xdr:row>3</xdr:row>
      <xdr:rowOff>9525</xdr:rowOff>
    </xdr:from>
    <xdr:to>
      <xdr:col>12</xdr:col>
      <xdr:colOff>0</xdr:colOff>
      <xdr:row>4</xdr:row>
      <xdr:rowOff>0</xdr:rowOff>
    </xdr:to>
    <xdr:cxnSp macro="">
      <xdr:nvCxnSpPr>
        <xdr:cNvPr id="3" name="Straight Connector 2"/>
        <xdr:cNvCxnSpPr/>
      </xdr:nvCxnSpPr>
      <xdr:spPr>
        <a:xfrm>
          <a:off x="9410700" y="628650"/>
          <a:ext cx="657225" cy="762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cbd.int/decision/cop/default.shtml?id=13190"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d.int/decision/cop/default.shtml?id=13190" TargetMode="External"/><Relationship Id="rId1" Type="http://schemas.openxmlformats.org/officeDocument/2006/relationships/hyperlink" Target="https://www.cbd.int/decision/cop/default.shtml?id=13190"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245"/>
  <sheetViews>
    <sheetView workbookViewId="0">
      <pane ySplit="3" topLeftCell="A82" activePane="bottomLeft" state="frozen"/>
      <selection activeCell="C4" sqref="C4"/>
      <selection pane="bottomLeft" activeCell="D6" sqref="D6"/>
    </sheetView>
  </sheetViews>
  <sheetFormatPr defaultRowHeight="15" x14ac:dyDescent="0.25"/>
  <cols>
    <col min="1" max="1" width="2" style="1" customWidth="1"/>
    <col min="2" max="2" width="14.28515625" style="3" customWidth="1"/>
    <col min="3" max="3" width="25.85546875" style="2" customWidth="1"/>
    <col min="4" max="4" width="71.7109375" style="4" customWidth="1"/>
    <col min="5" max="5" width="11" style="3" customWidth="1"/>
    <col min="6" max="6" width="11.140625" style="2" customWidth="1"/>
    <col min="7" max="7" width="23.85546875" style="3" customWidth="1"/>
    <col min="8" max="8" width="15" style="1" customWidth="1"/>
    <col min="9" max="16384" width="9.140625" style="1"/>
  </cols>
  <sheetData>
    <row r="1" spans="2:8" ht="8.25" customHeight="1" thickBot="1" x14ac:dyDescent="0.3">
      <c r="B1" s="5"/>
      <c r="D1" s="2"/>
    </row>
    <row r="2" spans="2:8" ht="22.5" customHeight="1" thickBot="1" x14ac:dyDescent="0.3">
      <c r="B2" s="170" t="s">
        <v>669</v>
      </c>
      <c r="C2" s="171"/>
      <c r="D2" s="171"/>
      <c r="E2" s="171"/>
      <c r="F2" s="171"/>
      <c r="G2" s="171"/>
      <c r="H2" s="172"/>
    </row>
    <row r="3" spans="2:8" ht="39.75" customHeight="1" thickBot="1" x14ac:dyDescent="0.3">
      <c r="B3" s="26" t="s">
        <v>0</v>
      </c>
      <c r="C3" s="27" t="s">
        <v>670</v>
      </c>
      <c r="D3" s="27" t="s">
        <v>7</v>
      </c>
      <c r="E3" s="27" t="s">
        <v>22</v>
      </c>
      <c r="F3" s="28" t="s">
        <v>23</v>
      </c>
      <c r="G3" s="27" t="s">
        <v>1</v>
      </c>
      <c r="H3" s="29" t="s">
        <v>87</v>
      </c>
    </row>
    <row r="4" spans="2:8" ht="15.75" thickTop="1" x14ac:dyDescent="0.25">
      <c r="B4" s="41" t="s">
        <v>224</v>
      </c>
      <c r="C4" s="95" t="s">
        <v>524</v>
      </c>
      <c r="D4" s="35"/>
      <c r="E4" s="35"/>
      <c r="F4" s="35"/>
      <c r="G4" s="35"/>
      <c r="H4" s="96"/>
    </row>
    <row r="5" spans="2:8" x14ac:dyDescent="0.25">
      <c r="B5" s="30" t="s">
        <v>254</v>
      </c>
      <c r="C5" s="95" t="s">
        <v>524</v>
      </c>
      <c r="D5" s="14"/>
      <c r="E5" s="33"/>
      <c r="F5" s="33"/>
      <c r="G5" s="33"/>
      <c r="H5" s="34"/>
    </row>
    <row r="6" spans="2:8" x14ac:dyDescent="0.25">
      <c r="B6" s="30" t="s">
        <v>410</v>
      </c>
      <c r="C6" s="95" t="s">
        <v>524</v>
      </c>
      <c r="D6" s="32"/>
      <c r="E6" s="33"/>
      <c r="F6" s="33"/>
      <c r="G6" s="33"/>
      <c r="H6" s="34"/>
    </row>
    <row r="7" spans="2:8" ht="25.5" x14ac:dyDescent="0.25">
      <c r="B7" s="30" t="s">
        <v>411</v>
      </c>
      <c r="C7" s="35" t="s">
        <v>540</v>
      </c>
      <c r="D7" s="32" t="s">
        <v>541</v>
      </c>
      <c r="E7" s="33"/>
      <c r="F7" s="33"/>
      <c r="G7" s="33" t="s">
        <v>542</v>
      </c>
      <c r="H7" s="34" t="s">
        <v>602</v>
      </c>
    </row>
    <row r="8" spans="2:8" x14ac:dyDescent="0.25">
      <c r="B8" s="30" t="s">
        <v>174</v>
      </c>
      <c r="C8" s="95" t="s">
        <v>524</v>
      </c>
      <c r="D8" s="32"/>
      <c r="E8" s="33"/>
      <c r="F8" s="33"/>
      <c r="G8" s="33"/>
      <c r="H8" s="34" t="s">
        <v>543</v>
      </c>
    </row>
    <row r="9" spans="2:8" ht="25.5" x14ac:dyDescent="0.25">
      <c r="B9" s="30" t="s">
        <v>219</v>
      </c>
      <c r="C9" s="95" t="s">
        <v>524</v>
      </c>
      <c r="D9" s="32"/>
      <c r="E9" s="33"/>
      <c r="F9" s="33"/>
      <c r="G9" s="33"/>
      <c r="H9" s="34"/>
    </row>
    <row r="10" spans="2:8" x14ac:dyDescent="0.25">
      <c r="B10" s="30" t="s">
        <v>412</v>
      </c>
      <c r="C10" s="95" t="s">
        <v>525</v>
      </c>
      <c r="D10" s="32"/>
      <c r="E10" s="33"/>
      <c r="F10" s="33"/>
      <c r="G10" s="33"/>
      <c r="H10" s="34"/>
    </row>
    <row r="11" spans="2:8" ht="63.75" x14ac:dyDescent="0.25">
      <c r="B11" s="30" t="s">
        <v>412</v>
      </c>
      <c r="C11" s="33" t="s">
        <v>625</v>
      </c>
      <c r="D11" s="32" t="s">
        <v>626</v>
      </c>
      <c r="E11" s="33"/>
      <c r="F11" s="33"/>
      <c r="G11" s="33" t="s">
        <v>635</v>
      </c>
      <c r="H11" s="34">
        <v>6</v>
      </c>
    </row>
    <row r="12" spans="2:8" ht="63.75" x14ac:dyDescent="0.25">
      <c r="B12" s="30" t="s">
        <v>54</v>
      </c>
      <c r="C12" s="31" t="s">
        <v>55</v>
      </c>
      <c r="D12" s="32" t="s">
        <v>473</v>
      </c>
      <c r="E12" s="33"/>
      <c r="F12" s="33">
        <v>2020</v>
      </c>
      <c r="G12" s="33" t="s">
        <v>56</v>
      </c>
      <c r="H12" s="34" t="s">
        <v>602</v>
      </c>
    </row>
    <row r="13" spans="2:8" ht="63.75" x14ac:dyDescent="0.25">
      <c r="B13" s="30" t="s">
        <v>54</v>
      </c>
      <c r="C13" s="31" t="s">
        <v>55</v>
      </c>
      <c r="D13" s="32" t="s">
        <v>472</v>
      </c>
      <c r="E13" s="33"/>
      <c r="F13" s="33" t="s">
        <v>57</v>
      </c>
      <c r="G13" s="33" t="s">
        <v>58</v>
      </c>
      <c r="H13" s="34">
        <v>5</v>
      </c>
    </row>
    <row r="14" spans="2:8" ht="63.75" x14ac:dyDescent="0.25">
      <c r="B14" s="30" t="s">
        <v>54</v>
      </c>
      <c r="C14" s="31" t="s">
        <v>55</v>
      </c>
      <c r="D14" s="32" t="s">
        <v>59</v>
      </c>
      <c r="E14" s="33"/>
      <c r="F14" s="33">
        <v>2020</v>
      </c>
      <c r="G14" s="33" t="s">
        <v>60</v>
      </c>
      <c r="H14" s="34">
        <v>5</v>
      </c>
    </row>
    <row r="15" spans="2:8" ht="102" x14ac:dyDescent="0.25">
      <c r="B15" s="30" t="s">
        <v>258</v>
      </c>
      <c r="C15" s="31" t="s">
        <v>345</v>
      </c>
      <c r="D15" s="32" t="s">
        <v>346</v>
      </c>
      <c r="E15" s="33"/>
      <c r="F15" s="33" t="s">
        <v>347</v>
      </c>
      <c r="G15" s="33" t="s">
        <v>348</v>
      </c>
      <c r="H15" s="34" t="s">
        <v>475</v>
      </c>
    </row>
    <row r="16" spans="2:8" ht="63.75" x14ac:dyDescent="0.25">
      <c r="B16" s="30" t="s">
        <v>102</v>
      </c>
      <c r="C16" s="31" t="s">
        <v>537</v>
      </c>
      <c r="D16" s="32" t="s">
        <v>103</v>
      </c>
      <c r="E16" s="33"/>
      <c r="F16" s="33"/>
      <c r="G16" s="33" t="s">
        <v>105</v>
      </c>
      <c r="H16" s="34" t="s">
        <v>476</v>
      </c>
    </row>
    <row r="17" spans="2:8" ht="63.75" x14ac:dyDescent="0.25">
      <c r="B17" s="30" t="s">
        <v>102</v>
      </c>
      <c r="C17" s="31" t="s">
        <v>537</v>
      </c>
      <c r="D17" s="32" t="s">
        <v>507</v>
      </c>
      <c r="E17" s="33"/>
      <c r="F17" s="33"/>
      <c r="G17" s="33" t="s">
        <v>105</v>
      </c>
      <c r="H17" s="34">
        <v>8</v>
      </c>
    </row>
    <row r="18" spans="2:8" ht="63.75" x14ac:dyDescent="0.25">
      <c r="B18" s="30" t="s">
        <v>102</v>
      </c>
      <c r="C18" s="31" t="s">
        <v>538</v>
      </c>
      <c r="D18" s="32" t="s">
        <v>658</v>
      </c>
      <c r="E18" s="33"/>
      <c r="F18" s="33"/>
      <c r="G18" s="33" t="s">
        <v>104</v>
      </c>
      <c r="H18" s="34" t="s">
        <v>602</v>
      </c>
    </row>
    <row r="19" spans="2:8" ht="76.5" x14ac:dyDescent="0.25">
      <c r="B19" s="30" t="s">
        <v>102</v>
      </c>
      <c r="C19" s="39" t="s">
        <v>305</v>
      </c>
      <c r="D19" s="32" t="s">
        <v>306</v>
      </c>
      <c r="E19" s="33" t="s">
        <v>603</v>
      </c>
      <c r="F19" s="33"/>
      <c r="G19" s="33" t="s">
        <v>307</v>
      </c>
      <c r="H19" s="34" t="s">
        <v>604</v>
      </c>
    </row>
    <row r="20" spans="2:8" x14ac:dyDescent="0.25">
      <c r="B20" s="30" t="s">
        <v>263</v>
      </c>
      <c r="C20" s="95" t="s">
        <v>524</v>
      </c>
      <c r="D20" s="32"/>
      <c r="E20" s="33"/>
      <c r="F20" s="33"/>
      <c r="G20" s="33"/>
      <c r="H20" s="34"/>
    </row>
    <row r="21" spans="2:8" x14ac:dyDescent="0.25">
      <c r="B21" s="30" t="s">
        <v>288</v>
      </c>
      <c r="C21" s="95" t="s">
        <v>524</v>
      </c>
      <c r="D21" s="32"/>
      <c r="E21" s="33"/>
      <c r="F21" s="33"/>
      <c r="G21" s="33"/>
      <c r="H21" s="34"/>
    </row>
    <row r="22" spans="2:8" ht="76.5" x14ac:dyDescent="0.25">
      <c r="B22" s="30" t="s">
        <v>413</v>
      </c>
      <c r="C22" s="33" t="s">
        <v>508</v>
      </c>
      <c r="D22" s="36" t="s">
        <v>509</v>
      </c>
      <c r="E22" s="33"/>
      <c r="F22" s="33"/>
      <c r="G22" s="33" t="s">
        <v>510</v>
      </c>
      <c r="H22" s="34" t="s">
        <v>485</v>
      </c>
    </row>
    <row r="23" spans="2:8" ht="114.75" x14ac:dyDescent="0.25">
      <c r="B23" s="30" t="s">
        <v>80</v>
      </c>
      <c r="C23" s="31" t="s">
        <v>81</v>
      </c>
      <c r="D23" s="32" t="s">
        <v>82</v>
      </c>
      <c r="E23" s="33"/>
      <c r="F23" s="33"/>
      <c r="G23" s="33" t="s">
        <v>83</v>
      </c>
      <c r="H23" s="34">
        <v>8</v>
      </c>
    </row>
    <row r="24" spans="2:8" ht="51" x14ac:dyDescent="0.25">
      <c r="B24" s="30" t="s">
        <v>80</v>
      </c>
      <c r="C24" s="39" t="s">
        <v>84</v>
      </c>
      <c r="D24" s="32" t="s">
        <v>85</v>
      </c>
      <c r="E24" s="33" t="s">
        <v>86</v>
      </c>
      <c r="F24" s="33"/>
      <c r="G24" s="33" t="s">
        <v>83</v>
      </c>
      <c r="H24" s="34">
        <v>4</v>
      </c>
    </row>
    <row r="25" spans="2:8" x14ac:dyDescent="0.25">
      <c r="B25" s="30" t="s">
        <v>287</v>
      </c>
      <c r="C25" s="95" t="s">
        <v>524</v>
      </c>
      <c r="D25" s="32"/>
      <c r="E25" s="33"/>
      <c r="F25" s="33"/>
      <c r="G25" s="33"/>
      <c r="H25" s="34"/>
    </row>
    <row r="26" spans="2:8" x14ac:dyDescent="0.25">
      <c r="B26" s="30" t="s">
        <v>290</v>
      </c>
      <c r="C26" s="97" t="s">
        <v>524</v>
      </c>
      <c r="D26" s="32"/>
      <c r="E26" s="33"/>
      <c r="F26" s="33"/>
      <c r="G26" s="33"/>
      <c r="H26" s="34"/>
    </row>
    <row r="27" spans="2:8" ht="76.5" x14ac:dyDescent="0.25">
      <c r="B27" s="30" t="s">
        <v>280</v>
      </c>
      <c r="C27" s="39" t="s">
        <v>398</v>
      </c>
      <c r="D27" s="32" t="s">
        <v>399</v>
      </c>
      <c r="E27" s="33"/>
      <c r="F27" s="33"/>
      <c r="G27" s="33" t="s">
        <v>400</v>
      </c>
      <c r="H27" s="34" t="s">
        <v>596</v>
      </c>
    </row>
    <row r="28" spans="2:8" x14ac:dyDescent="0.25">
      <c r="B28" s="30" t="s">
        <v>203</v>
      </c>
      <c r="C28" s="95" t="s">
        <v>524</v>
      </c>
      <c r="D28" s="32"/>
      <c r="E28" s="33"/>
      <c r="F28" s="33"/>
      <c r="G28" s="33"/>
      <c r="H28" s="34"/>
    </row>
    <row r="29" spans="2:8" ht="38.25" x14ac:dyDescent="0.25">
      <c r="B29" s="30" t="s">
        <v>414</v>
      </c>
      <c r="C29" s="33" t="s">
        <v>544</v>
      </c>
      <c r="D29" s="36" t="s">
        <v>545</v>
      </c>
      <c r="E29" s="33"/>
      <c r="F29" s="33"/>
      <c r="G29" s="33" t="s">
        <v>546</v>
      </c>
      <c r="H29" s="34" t="s">
        <v>476</v>
      </c>
    </row>
    <row r="30" spans="2:8" ht="89.25" x14ac:dyDescent="0.25">
      <c r="B30" s="30" t="s">
        <v>182</v>
      </c>
      <c r="C30" s="31" t="s">
        <v>170</v>
      </c>
      <c r="D30" s="32" t="s">
        <v>171</v>
      </c>
      <c r="E30" s="33"/>
      <c r="F30" s="33"/>
      <c r="G30" s="33" t="s">
        <v>532</v>
      </c>
      <c r="H30" s="34" t="s">
        <v>606</v>
      </c>
    </row>
    <row r="31" spans="2:8" ht="127.5" x14ac:dyDescent="0.25">
      <c r="B31" s="30" t="s">
        <v>182</v>
      </c>
      <c r="C31" s="39" t="s">
        <v>172</v>
      </c>
      <c r="D31" s="32" t="s">
        <v>599</v>
      </c>
      <c r="E31" s="33"/>
      <c r="F31" s="33"/>
      <c r="G31" s="33" t="s">
        <v>533</v>
      </c>
      <c r="H31" s="34" t="s">
        <v>602</v>
      </c>
    </row>
    <row r="32" spans="2:8" ht="38.25" x14ac:dyDescent="0.25">
      <c r="B32" s="30" t="s">
        <v>415</v>
      </c>
      <c r="C32" s="97" t="s">
        <v>525</v>
      </c>
      <c r="D32" s="32"/>
      <c r="E32" s="33"/>
      <c r="F32" s="33"/>
      <c r="G32" s="33"/>
      <c r="H32" s="34"/>
    </row>
    <row r="33" spans="2:8" ht="38.25" x14ac:dyDescent="0.25">
      <c r="B33" s="30" t="s">
        <v>415</v>
      </c>
      <c r="C33" s="97" t="s">
        <v>524</v>
      </c>
      <c r="D33" s="32"/>
      <c r="E33" s="33"/>
      <c r="F33" s="33"/>
      <c r="G33" s="33"/>
      <c r="H33" s="34"/>
    </row>
    <row r="34" spans="2:8" ht="25.5" x14ac:dyDescent="0.25">
      <c r="B34" s="30" t="s">
        <v>255</v>
      </c>
      <c r="C34" s="31" t="s">
        <v>330</v>
      </c>
      <c r="D34" s="32" t="s">
        <v>530</v>
      </c>
      <c r="E34" s="33"/>
      <c r="F34" s="33">
        <v>2020</v>
      </c>
      <c r="G34" s="33" t="s">
        <v>331</v>
      </c>
      <c r="H34" s="34" t="s">
        <v>602</v>
      </c>
    </row>
    <row r="35" spans="2:8" ht="63.75" x14ac:dyDescent="0.25">
      <c r="B35" s="30" t="s">
        <v>5</v>
      </c>
      <c r="C35" s="31" t="s">
        <v>467</v>
      </c>
      <c r="D35" s="32" t="s">
        <v>34</v>
      </c>
      <c r="E35" s="33"/>
      <c r="F35" s="33" t="s">
        <v>37</v>
      </c>
      <c r="G35" s="33" t="s">
        <v>35</v>
      </c>
      <c r="H35" s="34" t="s">
        <v>485</v>
      </c>
    </row>
    <row r="36" spans="2:8" ht="63.75" x14ac:dyDescent="0.25">
      <c r="B36" s="30" t="s">
        <v>5</v>
      </c>
      <c r="C36" s="31" t="s">
        <v>468</v>
      </c>
      <c r="D36" s="32" t="s">
        <v>40</v>
      </c>
      <c r="E36" s="37"/>
      <c r="F36" s="33" t="s">
        <v>41</v>
      </c>
      <c r="G36" s="33" t="s">
        <v>42</v>
      </c>
      <c r="H36" s="34" t="s">
        <v>602</v>
      </c>
    </row>
    <row r="37" spans="2:8" ht="63.75" x14ac:dyDescent="0.25">
      <c r="B37" s="30" t="s">
        <v>5</v>
      </c>
      <c r="C37" s="31" t="s">
        <v>469</v>
      </c>
      <c r="D37" s="32" t="s">
        <v>36</v>
      </c>
      <c r="E37" s="37"/>
      <c r="F37" s="33" t="s">
        <v>38</v>
      </c>
      <c r="G37" s="33" t="s">
        <v>39</v>
      </c>
      <c r="H37" s="34" t="s">
        <v>602</v>
      </c>
    </row>
    <row r="38" spans="2:8" ht="63.75" x14ac:dyDescent="0.25">
      <c r="B38" s="30" t="s">
        <v>5</v>
      </c>
      <c r="C38" s="31" t="s">
        <v>470</v>
      </c>
      <c r="D38" s="32" t="s">
        <v>43</v>
      </c>
      <c r="E38" s="37"/>
      <c r="F38" s="33" t="s">
        <v>37</v>
      </c>
      <c r="G38" s="33" t="s">
        <v>44</v>
      </c>
      <c r="H38" s="34">
        <v>5</v>
      </c>
    </row>
    <row r="39" spans="2:8" ht="63.75" x14ac:dyDescent="0.25">
      <c r="B39" s="30" t="s">
        <v>214</v>
      </c>
      <c r="C39" s="31" t="s">
        <v>135</v>
      </c>
      <c r="D39" s="32" t="s">
        <v>136</v>
      </c>
      <c r="E39" s="33" t="s">
        <v>138</v>
      </c>
      <c r="F39" s="33">
        <v>2017</v>
      </c>
      <c r="G39" s="33" t="s">
        <v>137</v>
      </c>
      <c r="H39" s="38" t="s">
        <v>478</v>
      </c>
    </row>
    <row r="40" spans="2:8" ht="38.25" x14ac:dyDescent="0.25">
      <c r="B40" s="30" t="s">
        <v>214</v>
      </c>
      <c r="C40" s="39" t="s">
        <v>139</v>
      </c>
      <c r="D40" s="32" t="s">
        <v>140</v>
      </c>
      <c r="E40" s="33"/>
      <c r="F40" s="33"/>
      <c r="G40" s="33" t="s">
        <v>141</v>
      </c>
      <c r="H40" s="34" t="s">
        <v>602</v>
      </c>
    </row>
    <row r="41" spans="2:8" ht="76.5" x14ac:dyDescent="0.25">
      <c r="B41" s="30" t="s">
        <v>214</v>
      </c>
      <c r="C41" s="39" t="s">
        <v>142</v>
      </c>
      <c r="D41" s="32" t="s">
        <v>474</v>
      </c>
      <c r="E41" s="33"/>
      <c r="F41" s="33"/>
      <c r="G41" s="33" t="s">
        <v>143</v>
      </c>
      <c r="H41" s="34" t="s">
        <v>477</v>
      </c>
    </row>
    <row r="42" spans="2:8" ht="25.5" x14ac:dyDescent="0.25">
      <c r="B42" s="30" t="s">
        <v>232</v>
      </c>
      <c r="C42" s="95" t="s">
        <v>524</v>
      </c>
      <c r="D42" s="32"/>
      <c r="E42" s="33"/>
      <c r="F42" s="33"/>
      <c r="G42" s="33"/>
      <c r="H42" s="34"/>
    </row>
    <row r="43" spans="2:8" x14ac:dyDescent="0.25">
      <c r="B43" s="30" t="s">
        <v>250</v>
      </c>
      <c r="C43" s="95" t="s">
        <v>524</v>
      </c>
      <c r="D43" s="32"/>
      <c r="E43" s="33"/>
      <c r="F43" s="33"/>
      <c r="G43" s="33"/>
      <c r="H43" s="34"/>
    </row>
    <row r="44" spans="2:8" ht="38.25" x14ac:dyDescent="0.25">
      <c r="B44" s="30" t="s">
        <v>416</v>
      </c>
      <c r="C44" s="35" t="s">
        <v>567</v>
      </c>
      <c r="D44" s="36" t="s">
        <v>569</v>
      </c>
      <c r="E44" s="33"/>
      <c r="F44" s="33" t="s">
        <v>360</v>
      </c>
      <c r="G44" s="33" t="s">
        <v>568</v>
      </c>
      <c r="H44" s="34" t="s">
        <v>588</v>
      </c>
    </row>
    <row r="45" spans="2:8" ht="63.75" x14ac:dyDescent="0.25">
      <c r="B45" s="30" t="s">
        <v>417</v>
      </c>
      <c r="C45" s="33" t="s">
        <v>556</v>
      </c>
      <c r="D45" s="36" t="s">
        <v>558</v>
      </c>
      <c r="E45" s="33"/>
      <c r="F45" s="33">
        <v>2020</v>
      </c>
      <c r="G45" s="33" t="s">
        <v>557</v>
      </c>
      <c r="H45" s="34" t="s">
        <v>566</v>
      </c>
    </row>
    <row r="46" spans="2:8" x14ac:dyDescent="0.25">
      <c r="B46" s="30" t="s">
        <v>187</v>
      </c>
      <c r="C46" s="97" t="s">
        <v>525</v>
      </c>
      <c r="D46" s="32"/>
      <c r="E46" s="33"/>
      <c r="F46" s="33"/>
      <c r="G46" s="33"/>
      <c r="H46" s="34"/>
    </row>
    <row r="47" spans="2:8" ht="102" x14ac:dyDescent="0.25">
      <c r="B47" s="30" t="s">
        <v>235</v>
      </c>
      <c r="C47" s="31" t="s">
        <v>320</v>
      </c>
      <c r="D47" s="32" t="s">
        <v>321</v>
      </c>
      <c r="E47" s="33"/>
      <c r="F47" s="33"/>
      <c r="G47" s="33" t="s">
        <v>322</v>
      </c>
      <c r="H47" s="34" t="s">
        <v>478</v>
      </c>
    </row>
    <row r="48" spans="2:8" ht="89.25" x14ac:dyDescent="0.25">
      <c r="B48" s="30" t="s">
        <v>270</v>
      </c>
      <c r="C48" s="39" t="s">
        <v>372</v>
      </c>
      <c r="D48" s="32" t="s">
        <v>607</v>
      </c>
      <c r="E48" s="33"/>
      <c r="F48" s="33">
        <v>2017</v>
      </c>
      <c r="G48" s="33" t="s">
        <v>374</v>
      </c>
      <c r="H48" s="34" t="s">
        <v>478</v>
      </c>
    </row>
    <row r="49" spans="2:8" ht="102" x14ac:dyDescent="0.25">
      <c r="B49" s="30" t="s">
        <v>270</v>
      </c>
      <c r="C49" s="39" t="s">
        <v>371</v>
      </c>
      <c r="D49" s="32" t="s">
        <v>375</v>
      </c>
      <c r="E49" s="33"/>
      <c r="F49" s="33">
        <v>2019</v>
      </c>
      <c r="G49" s="33" t="s">
        <v>373</v>
      </c>
      <c r="H49" s="34" t="s">
        <v>602</v>
      </c>
    </row>
    <row r="50" spans="2:8" x14ac:dyDescent="0.25">
      <c r="B50" s="30" t="s">
        <v>271</v>
      </c>
      <c r="C50" s="95" t="s">
        <v>524</v>
      </c>
      <c r="D50" s="32"/>
      <c r="E50" s="33"/>
      <c r="F50" s="33"/>
      <c r="G50" s="33"/>
      <c r="H50" s="34"/>
    </row>
    <row r="51" spans="2:8" ht="25.5" x14ac:dyDescent="0.25">
      <c r="B51" s="30" t="s">
        <v>418</v>
      </c>
      <c r="C51" s="95" t="s">
        <v>525</v>
      </c>
      <c r="D51" s="32"/>
      <c r="E51" s="33"/>
      <c r="F51" s="33"/>
      <c r="G51" s="33"/>
      <c r="H51" s="34"/>
    </row>
    <row r="52" spans="2:8" x14ac:dyDescent="0.25">
      <c r="B52" s="30" t="s">
        <v>419</v>
      </c>
      <c r="C52" s="97" t="s">
        <v>525</v>
      </c>
      <c r="D52" s="32"/>
      <c r="E52" s="33"/>
      <c r="F52" s="33"/>
      <c r="G52" s="33"/>
      <c r="H52" s="34"/>
    </row>
    <row r="53" spans="2:8" x14ac:dyDescent="0.25">
      <c r="B53" s="30" t="s">
        <v>420</v>
      </c>
      <c r="C53" s="97" t="s">
        <v>525</v>
      </c>
      <c r="D53" s="32"/>
      <c r="E53" s="33"/>
      <c r="F53" s="33"/>
      <c r="G53" s="33"/>
      <c r="H53" s="34"/>
    </row>
    <row r="54" spans="2:8" x14ac:dyDescent="0.25">
      <c r="B54" s="30" t="s">
        <v>420</v>
      </c>
      <c r="C54" s="97" t="s">
        <v>524</v>
      </c>
      <c r="D54" s="32"/>
      <c r="E54" s="33"/>
      <c r="F54" s="33"/>
      <c r="G54" s="33"/>
      <c r="H54" s="34"/>
    </row>
    <row r="55" spans="2:8" ht="51" x14ac:dyDescent="0.25">
      <c r="B55" s="30" t="s">
        <v>272</v>
      </c>
      <c r="C55" s="31" t="s">
        <v>376</v>
      </c>
      <c r="D55" s="32" t="s">
        <v>377</v>
      </c>
      <c r="E55" s="33"/>
      <c r="F55" s="33"/>
      <c r="G55" s="33" t="s">
        <v>378</v>
      </c>
      <c r="H55" s="34">
        <v>1</v>
      </c>
    </row>
    <row r="56" spans="2:8" ht="102" x14ac:dyDescent="0.25">
      <c r="B56" s="30" t="s">
        <v>272</v>
      </c>
      <c r="C56" s="31" t="s">
        <v>376</v>
      </c>
      <c r="D56" s="32" t="s">
        <v>380</v>
      </c>
      <c r="E56" s="33"/>
      <c r="F56" s="33"/>
      <c r="G56" s="33" t="s">
        <v>378</v>
      </c>
      <c r="H56" s="34">
        <v>2</v>
      </c>
    </row>
    <row r="57" spans="2:8" ht="140.25" x14ac:dyDescent="0.25">
      <c r="B57" s="30" t="s">
        <v>272</v>
      </c>
      <c r="C57" s="31" t="s">
        <v>376</v>
      </c>
      <c r="D57" s="32" t="s">
        <v>381</v>
      </c>
      <c r="E57" s="33"/>
      <c r="F57" s="33"/>
      <c r="G57" s="33" t="s">
        <v>379</v>
      </c>
      <c r="H57" s="34">
        <v>4</v>
      </c>
    </row>
    <row r="58" spans="2:8" ht="89.25" x14ac:dyDescent="0.25">
      <c r="B58" s="30" t="s">
        <v>272</v>
      </c>
      <c r="C58" s="39" t="s">
        <v>376</v>
      </c>
      <c r="D58" s="32" t="s">
        <v>383</v>
      </c>
      <c r="E58" s="33"/>
      <c r="F58" s="33"/>
      <c r="G58" s="33" t="s">
        <v>382</v>
      </c>
      <c r="H58" s="34">
        <v>6</v>
      </c>
    </row>
    <row r="59" spans="2:8" ht="51" x14ac:dyDescent="0.25">
      <c r="B59" s="30" t="s">
        <v>272</v>
      </c>
      <c r="C59" s="39" t="s">
        <v>376</v>
      </c>
      <c r="D59" s="32" t="s">
        <v>661</v>
      </c>
      <c r="E59" s="33"/>
      <c r="F59" s="33"/>
      <c r="G59" s="33" t="s">
        <v>382</v>
      </c>
      <c r="H59" s="34">
        <v>7</v>
      </c>
    </row>
    <row r="60" spans="2:8" ht="63.75" x14ac:dyDescent="0.25">
      <c r="B60" s="30" t="s">
        <v>272</v>
      </c>
      <c r="C60" s="39" t="s">
        <v>376</v>
      </c>
      <c r="D60" s="32" t="s">
        <v>384</v>
      </c>
      <c r="E60" s="33"/>
      <c r="F60" s="33"/>
      <c r="G60" s="33" t="s">
        <v>385</v>
      </c>
      <c r="H60" s="34" t="s">
        <v>602</v>
      </c>
    </row>
    <row r="61" spans="2:8" x14ac:dyDescent="0.25">
      <c r="B61" s="30" t="s">
        <v>285</v>
      </c>
      <c r="C61" s="95" t="s">
        <v>525</v>
      </c>
      <c r="D61" s="32"/>
      <c r="E61" s="33"/>
      <c r="F61" s="33"/>
      <c r="G61" s="33"/>
      <c r="H61" s="34"/>
    </row>
    <row r="62" spans="2:8" ht="127.5" x14ac:dyDescent="0.25">
      <c r="B62" s="30" t="s">
        <v>285</v>
      </c>
      <c r="C62" s="35" t="s">
        <v>627</v>
      </c>
      <c r="D62" s="32" t="s">
        <v>634</v>
      </c>
      <c r="E62" s="33" t="s">
        <v>640</v>
      </c>
      <c r="F62" s="33"/>
      <c r="G62" s="33" t="s">
        <v>638</v>
      </c>
      <c r="H62" s="34">
        <v>4</v>
      </c>
    </row>
    <row r="63" spans="2:8" ht="51" x14ac:dyDescent="0.25">
      <c r="B63" s="30" t="s">
        <v>285</v>
      </c>
      <c r="C63" s="35" t="s">
        <v>628</v>
      </c>
      <c r="D63" s="32" t="s">
        <v>629</v>
      </c>
      <c r="E63" s="33" t="s">
        <v>603</v>
      </c>
      <c r="F63" s="33"/>
      <c r="G63" s="33" t="s">
        <v>639</v>
      </c>
      <c r="H63" s="34">
        <v>4</v>
      </c>
    </row>
    <row r="64" spans="2:8" ht="51" x14ac:dyDescent="0.25">
      <c r="B64" s="30" t="s">
        <v>421</v>
      </c>
      <c r="C64" s="35" t="s">
        <v>559</v>
      </c>
      <c r="D64" s="32" t="s">
        <v>570</v>
      </c>
      <c r="E64" s="33"/>
      <c r="F64" s="33"/>
      <c r="G64" s="33" t="s">
        <v>571</v>
      </c>
      <c r="H64" s="34" t="s">
        <v>602</v>
      </c>
    </row>
    <row r="65" spans="2:8" ht="51" x14ac:dyDescent="0.25">
      <c r="B65" s="30" t="s">
        <v>422</v>
      </c>
      <c r="C65" s="35" t="s">
        <v>550</v>
      </c>
      <c r="D65" s="32" t="s">
        <v>551</v>
      </c>
      <c r="E65" s="33"/>
      <c r="F65" s="33"/>
      <c r="G65" s="33" t="s">
        <v>552</v>
      </c>
      <c r="H65" s="34" t="s">
        <v>602</v>
      </c>
    </row>
    <row r="66" spans="2:8" x14ac:dyDescent="0.25">
      <c r="B66" s="30" t="s">
        <v>289</v>
      </c>
      <c r="C66" s="95" t="s">
        <v>524</v>
      </c>
      <c r="D66" s="32"/>
      <c r="E66" s="33"/>
      <c r="F66" s="33"/>
      <c r="G66" s="33"/>
      <c r="H66" s="34"/>
    </row>
    <row r="67" spans="2:8" x14ac:dyDescent="0.25">
      <c r="B67" s="30" t="s">
        <v>423</v>
      </c>
      <c r="C67" s="95" t="s">
        <v>525</v>
      </c>
      <c r="D67" s="32"/>
      <c r="E67" s="33"/>
      <c r="F67" s="33"/>
      <c r="G67" s="33"/>
      <c r="H67" s="34"/>
    </row>
    <row r="68" spans="2:8" ht="229.5" x14ac:dyDescent="0.25">
      <c r="B68" s="30" t="s">
        <v>423</v>
      </c>
      <c r="C68" s="35" t="s">
        <v>630</v>
      </c>
      <c r="D68" s="32" t="s">
        <v>631</v>
      </c>
      <c r="E68" s="33" t="s">
        <v>603</v>
      </c>
      <c r="F68" s="32"/>
      <c r="G68" s="33" t="s">
        <v>636</v>
      </c>
      <c r="H68" s="34" t="s">
        <v>641</v>
      </c>
    </row>
    <row r="69" spans="2:8" ht="38.25" x14ac:dyDescent="0.25">
      <c r="B69" s="30" t="s">
        <v>424</v>
      </c>
      <c r="C69" s="35" t="s">
        <v>547</v>
      </c>
      <c r="D69" s="36" t="s">
        <v>548</v>
      </c>
      <c r="E69" s="33"/>
      <c r="F69" s="33" t="s">
        <v>543</v>
      </c>
      <c r="G69" s="33" t="s">
        <v>549</v>
      </c>
      <c r="H69" s="34" t="s">
        <v>602</v>
      </c>
    </row>
    <row r="70" spans="2:8" x14ac:dyDescent="0.25">
      <c r="B70" s="30" t="s">
        <v>251</v>
      </c>
      <c r="C70" s="95" t="s">
        <v>524</v>
      </c>
      <c r="D70" s="32"/>
      <c r="E70" s="33"/>
      <c r="F70" s="33"/>
      <c r="G70" s="33"/>
      <c r="H70" s="34"/>
    </row>
    <row r="71" spans="2:8" x14ac:dyDescent="0.25">
      <c r="B71" s="30" t="s">
        <v>425</v>
      </c>
      <c r="C71" s="95" t="s">
        <v>525</v>
      </c>
      <c r="D71" s="32"/>
      <c r="E71" s="33"/>
      <c r="F71" s="33"/>
      <c r="G71" s="33"/>
      <c r="H71" s="34"/>
    </row>
    <row r="72" spans="2:8" x14ac:dyDescent="0.25">
      <c r="B72" s="30" t="s">
        <v>240</v>
      </c>
      <c r="C72" s="97" t="s">
        <v>524</v>
      </c>
      <c r="D72" s="32"/>
      <c r="E72" s="33"/>
      <c r="F72" s="33"/>
      <c r="G72" s="33"/>
      <c r="H72" s="34"/>
    </row>
    <row r="73" spans="2:8" x14ac:dyDescent="0.25">
      <c r="B73" s="30" t="s">
        <v>252</v>
      </c>
      <c r="C73" s="95" t="s">
        <v>524</v>
      </c>
      <c r="D73" s="32"/>
      <c r="E73" s="33"/>
      <c r="F73" s="33"/>
      <c r="G73" s="33"/>
      <c r="H73" s="34"/>
    </row>
    <row r="74" spans="2:8" ht="51" x14ac:dyDescent="0.25">
      <c r="B74" s="30" t="s">
        <v>286</v>
      </c>
      <c r="C74" s="95" t="s">
        <v>524</v>
      </c>
      <c r="D74" s="32"/>
      <c r="E74" s="33"/>
      <c r="F74" s="33"/>
      <c r="G74" s="33"/>
      <c r="H74" s="34"/>
    </row>
    <row r="75" spans="2:8" ht="38.25" x14ac:dyDescent="0.25">
      <c r="B75" s="30" t="s">
        <v>426</v>
      </c>
      <c r="C75" s="35" t="s">
        <v>572</v>
      </c>
      <c r="D75" s="32" t="s">
        <v>573</v>
      </c>
      <c r="E75" s="33"/>
      <c r="F75" s="33"/>
      <c r="G75" s="33" t="s">
        <v>574</v>
      </c>
      <c r="H75" s="34">
        <v>7</v>
      </c>
    </row>
    <row r="76" spans="2:8" x14ac:dyDescent="0.25">
      <c r="B76" s="30" t="s">
        <v>205</v>
      </c>
      <c r="C76" s="95" t="s">
        <v>524</v>
      </c>
      <c r="D76" s="32"/>
      <c r="E76" s="33"/>
      <c r="F76" s="33"/>
      <c r="G76" s="33"/>
      <c r="H76" s="34"/>
    </row>
    <row r="77" spans="2:8" x14ac:dyDescent="0.25">
      <c r="B77" s="30" t="s">
        <v>427</v>
      </c>
      <c r="C77" s="95" t="s">
        <v>524</v>
      </c>
      <c r="D77" s="32"/>
      <c r="E77" s="33"/>
      <c r="F77" s="33"/>
      <c r="G77" s="33"/>
      <c r="H77" s="34"/>
    </row>
    <row r="78" spans="2:8" ht="51" x14ac:dyDescent="0.25">
      <c r="B78" s="30" t="s">
        <v>281</v>
      </c>
      <c r="C78" s="31" t="s">
        <v>479</v>
      </c>
      <c r="D78" s="32" t="s">
        <v>480</v>
      </c>
      <c r="E78" s="33"/>
      <c r="F78" s="33"/>
      <c r="G78" s="33" t="s">
        <v>481</v>
      </c>
      <c r="H78" s="34" t="s">
        <v>608</v>
      </c>
    </row>
    <row r="79" spans="2:8" ht="25.5" x14ac:dyDescent="0.25">
      <c r="B79" s="30" t="s">
        <v>428</v>
      </c>
      <c r="C79" s="97" t="s">
        <v>525</v>
      </c>
      <c r="D79" s="32"/>
      <c r="E79" s="33"/>
      <c r="F79" s="33"/>
      <c r="G79" s="33"/>
      <c r="H79" s="34"/>
    </row>
    <row r="80" spans="2:8" ht="25.5" x14ac:dyDescent="0.25">
      <c r="B80" s="30" t="s">
        <v>428</v>
      </c>
      <c r="C80" s="35" t="s">
        <v>632</v>
      </c>
      <c r="D80" s="32" t="s">
        <v>633</v>
      </c>
      <c r="E80" s="33" t="s">
        <v>642</v>
      </c>
      <c r="F80" s="33"/>
      <c r="G80" s="33" t="s">
        <v>637</v>
      </c>
      <c r="H80" s="34">
        <v>6</v>
      </c>
    </row>
    <row r="81" spans="2:8" x14ac:dyDescent="0.25">
      <c r="B81" s="30" t="s">
        <v>429</v>
      </c>
      <c r="C81" s="95" t="s">
        <v>525</v>
      </c>
      <c r="D81" s="32"/>
      <c r="E81" s="33"/>
      <c r="F81" s="33"/>
      <c r="G81" s="33"/>
      <c r="H81" s="34"/>
    </row>
    <row r="82" spans="2:8" x14ac:dyDescent="0.25">
      <c r="B82" s="30" t="s">
        <v>429</v>
      </c>
      <c r="C82" s="95" t="s">
        <v>524</v>
      </c>
      <c r="D82" s="32"/>
      <c r="E82" s="33"/>
      <c r="F82" s="33"/>
      <c r="G82" s="33"/>
      <c r="H82" s="34"/>
    </row>
    <row r="83" spans="2:8" x14ac:dyDescent="0.25">
      <c r="B83" s="30" t="s">
        <v>230</v>
      </c>
      <c r="C83" s="97" t="s">
        <v>524</v>
      </c>
      <c r="D83" s="32"/>
      <c r="E83" s="33"/>
      <c r="F83" s="33"/>
      <c r="G83" s="33"/>
      <c r="H83" s="34"/>
    </row>
    <row r="84" spans="2:8" x14ac:dyDescent="0.25">
      <c r="B84" s="30" t="s">
        <v>430</v>
      </c>
      <c r="C84" s="97" t="s">
        <v>525</v>
      </c>
      <c r="D84" s="32"/>
      <c r="E84" s="33"/>
      <c r="F84" s="33"/>
      <c r="G84" s="33"/>
      <c r="H84" s="34"/>
    </row>
    <row r="85" spans="2:8" x14ac:dyDescent="0.25">
      <c r="B85" s="30" t="s">
        <v>430</v>
      </c>
      <c r="C85" s="97" t="s">
        <v>524</v>
      </c>
      <c r="D85" s="32"/>
      <c r="E85" s="33"/>
      <c r="F85" s="33"/>
      <c r="G85" s="33"/>
      <c r="H85" s="34"/>
    </row>
    <row r="86" spans="2:8" ht="25.5" x14ac:dyDescent="0.25">
      <c r="B86" s="30" t="s">
        <v>431</v>
      </c>
      <c r="C86" s="95" t="s">
        <v>525</v>
      </c>
      <c r="D86" s="32"/>
      <c r="E86" s="33"/>
      <c r="F86" s="33"/>
      <c r="G86" s="33"/>
      <c r="H86" s="34"/>
    </row>
    <row r="87" spans="2:8" ht="51" x14ac:dyDescent="0.25">
      <c r="B87" s="30" t="s">
        <v>76</v>
      </c>
      <c r="C87" s="39" t="s">
        <v>77</v>
      </c>
      <c r="D87" s="32" t="s">
        <v>78</v>
      </c>
      <c r="E87" s="33"/>
      <c r="F87" s="33">
        <v>2016</v>
      </c>
      <c r="G87" s="33" t="s">
        <v>79</v>
      </c>
      <c r="H87" s="34">
        <v>5</v>
      </c>
    </row>
    <row r="88" spans="2:8" ht="63.75" x14ac:dyDescent="0.25">
      <c r="B88" s="30" t="s">
        <v>256</v>
      </c>
      <c r="C88" s="39" t="s">
        <v>337</v>
      </c>
      <c r="D88" s="32" t="s">
        <v>336</v>
      </c>
      <c r="E88" s="33"/>
      <c r="F88" s="33"/>
      <c r="G88" s="33" t="s">
        <v>338</v>
      </c>
      <c r="H88" s="34" t="s">
        <v>602</v>
      </c>
    </row>
    <row r="89" spans="2:8" x14ac:dyDescent="0.25">
      <c r="B89" s="30" t="s">
        <v>253</v>
      </c>
      <c r="C89" s="97" t="s">
        <v>524</v>
      </c>
      <c r="D89" s="32"/>
      <c r="E89" s="33"/>
      <c r="F89" s="33"/>
      <c r="G89" s="33"/>
      <c r="H89" s="34"/>
    </row>
    <row r="90" spans="2:8" x14ac:dyDescent="0.25">
      <c r="B90" s="30" t="s">
        <v>248</v>
      </c>
      <c r="C90" s="97" t="s">
        <v>524</v>
      </c>
      <c r="D90" s="32"/>
      <c r="E90" s="33"/>
      <c r="F90" s="33"/>
      <c r="G90" s="33"/>
      <c r="H90" s="34"/>
    </row>
    <row r="91" spans="2:8" x14ac:dyDescent="0.25">
      <c r="B91" s="30" t="s">
        <v>242</v>
      </c>
      <c r="C91" s="97" t="s">
        <v>524</v>
      </c>
      <c r="D91" s="32"/>
      <c r="E91" s="33"/>
      <c r="F91" s="33"/>
      <c r="G91" s="33"/>
      <c r="H91" s="34"/>
    </row>
    <row r="92" spans="2:8" ht="51" x14ac:dyDescent="0.25">
      <c r="B92" s="30" t="s">
        <v>247</v>
      </c>
      <c r="C92" s="31" t="s">
        <v>356</v>
      </c>
      <c r="D92" s="32" t="s">
        <v>354</v>
      </c>
      <c r="E92" s="33"/>
      <c r="F92" s="33" t="s">
        <v>353</v>
      </c>
      <c r="G92" s="33" t="s">
        <v>358</v>
      </c>
      <c r="H92" s="34">
        <v>6</v>
      </c>
    </row>
    <row r="93" spans="2:8" ht="63.75" x14ac:dyDescent="0.25">
      <c r="B93" s="30" t="s">
        <v>247</v>
      </c>
      <c r="C93" s="31" t="s">
        <v>356</v>
      </c>
      <c r="D93" s="32" t="s">
        <v>355</v>
      </c>
      <c r="E93" s="33"/>
      <c r="F93" s="33" t="s">
        <v>357</v>
      </c>
      <c r="G93" s="33" t="s">
        <v>358</v>
      </c>
      <c r="H93" s="34" t="s">
        <v>482</v>
      </c>
    </row>
    <row r="94" spans="2:8" ht="127.5" x14ac:dyDescent="0.25">
      <c r="B94" s="30" t="s">
        <v>247</v>
      </c>
      <c r="C94" s="31" t="s">
        <v>359</v>
      </c>
      <c r="D94" s="32" t="s">
        <v>361</v>
      </c>
      <c r="E94" s="33" t="s">
        <v>483</v>
      </c>
      <c r="F94" s="33" t="s">
        <v>360</v>
      </c>
      <c r="G94" s="33" t="s">
        <v>362</v>
      </c>
      <c r="H94" s="34" t="s">
        <v>622</v>
      </c>
    </row>
    <row r="95" spans="2:8" x14ac:dyDescent="0.25">
      <c r="B95" s="30" t="s">
        <v>245</v>
      </c>
      <c r="C95" s="95" t="s">
        <v>524</v>
      </c>
      <c r="D95" s="32"/>
      <c r="E95" s="33"/>
      <c r="F95" s="33"/>
      <c r="G95" s="33"/>
      <c r="H95" s="34"/>
    </row>
    <row r="96" spans="2:8" x14ac:dyDescent="0.25">
      <c r="B96" s="30" t="s">
        <v>432</v>
      </c>
      <c r="C96" s="95" t="s">
        <v>525</v>
      </c>
      <c r="D96" s="32"/>
      <c r="E96" s="33"/>
      <c r="F96" s="33"/>
      <c r="G96" s="33"/>
      <c r="H96" s="34"/>
    </row>
    <row r="97" spans="2:8" x14ac:dyDescent="0.25">
      <c r="B97" s="30" t="s">
        <v>178</v>
      </c>
      <c r="C97" s="95" t="s">
        <v>524</v>
      </c>
      <c r="D97" s="32"/>
      <c r="E97" s="33"/>
      <c r="F97" s="33"/>
      <c r="G97" s="33"/>
      <c r="H97" s="34"/>
    </row>
    <row r="98" spans="2:8" ht="63.75" x14ac:dyDescent="0.25">
      <c r="B98" s="30" t="s">
        <v>202</v>
      </c>
      <c r="C98" s="31" t="s">
        <v>117</v>
      </c>
      <c r="D98" s="32" t="s">
        <v>119</v>
      </c>
      <c r="E98" s="33"/>
      <c r="F98" s="33" t="s">
        <v>98</v>
      </c>
      <c r="G98" s="33" t="s">
        <v>118</v>
      </c>
      <c r="H98" s="34" t="s">
        <v>623</v>
      </c>
    </row>
    <row r="99" spans="2:8" ht="76.5" x14ac:dyDescent="0.25">
      <c r="B99" s="30" t="s">
        <v>2</v>
      </c>
      <c r="C99" s="39" t="s">
        <v>33</v>
      </c>
      <c r="D99" s="32" t="s">
        <v>3</v>
      </c>
      <c r="E99" s="33"/>
      <c r="F99" s="33">
        <v>2020</v>
      </c>
      <c r="G99" s="33" t="s">
        <v>4</v>
      </c>
      <c r="H99" s="34" t="s">
        <v>609</v>
      </c>
    </row>
    <row r="100" spans="2:8" ht="267.75" x14ac:dyDescent="0.25">
      <c r="B100" s="30" t="s">
        <v>8</v>
      </c>
      <c r="C100" s="39" t="s">
        <v>9</v>
      </c>
      <c r="D100" s="32" t="s">
        <v>484</v>
      </c>
      <c r="E100" s="33"/>
      <c r="F100" s="33"/>
      <c r="G100" s="33" t="s">
        <v>10</v>
      </c>
      <c r="H100" s="34" t="s">
        <v>610</v>
      </c>
    </row>
    <row r="101" spans="2:8" ht="140.25" x14ac:dyDescent="0.25">
      <c r="B101" s="85" t="s">
        <v>173</v>
      </c>
      <c r="C101" s="89" t="s">
        <v>164</v>
      </c>
      <c r="D101" s="86" t="s">
        <v>162</v>
      </c>
      <c r="E101" s="87"/>
      <c r="F101" s="87" t="s">
        <v>161</v>
      </c>
      <c r="G101" s="87" t="s">
        <v>163</v>
      </c>
      <c r="H101" s="88" t="s">
        <v>485</v>
      </c>
    </row>
    <row r="102" spans="2:8" ht="140.25" x14ac:dyDescent="0.25">
      <c r="B102" s="30" t="s">
        <v>173</v>
      </c>
      <c r="C102" s="39" t="s">
        <v>165</v>
      </c>
      <c r="D102" s="32" t="s">
        <v>166</v>
      </c>
      <c r="E102" s="33"/>
      <c r="F102" s="33" t="s">
        <v>161</v>
      </c>
      <c r="G102" s="33" t="s">
        <v>163</v>
      </c>
      <c r="H102" s="34" t="s">
        <v>624</v>
      </c>
    </row>
    <row r="103" spans="2:8" ht="51" x14ac:dyDescent="0.25">
      <c r="B103" s="30" t="s">
        <v>227</v>
      </c>
      <c r="C103" s="39" t="s">
        <v>308</v>
      </c>
      <c r="D103" s="32" t="s">
        <v>309</v>
      </c>
      <c r="E103" s="33"/>
      <c r="F103" s="33"/>
      <c r="G103" s="33" t="s">
        <v>310</v>
      </c>
      <c r="H103" s="34">
        <v>6</v>
      </c>
    </row>
    <row r="104" spans="2:8" x14ac:dyDescent="0.25">
      <c r="B104" s="30" t="s">
        <v>433</v>
      </c>
      <c r="C104" s="95" t="s">
        <v>524</v>
      </c>
      <c r="D104" s="32"/>
      <c r="E104" s="33"/>
      <c r="F104" s="33"/>
      <c r="G104" s="33"/>
      <c r="H104" s="34"/>
    </row>
    <row r="105" spans="2:8" x14ac:dyDescent="0.25">
      <c r="B105" s="30" t="s">
        <v>434</v>
      </c>
      <c r="C105" s="97" t="s">
        <v>524</v>
      </c>
      <c r="D105" s="32"/>
      <c r="E105" s="33"/>
      <c r="F105" s="33"/>
      <c r="G105" s="33"/>
      <c r="H105" s="34"/>
    </row>
    <row r="106" spans="2:8" x14ac:dyDescent="0.25">
      <c r="B106" s="30" t="s">
        <v>244</v>
      </c>
      <c r="C106" s="97" t="s">
        <v>525</v>
      </c>
      <c r="D106" s="36"/>
      <c r="E106" s="33"/>
      <c r="F106" s="33"/>
      <c r="G106" s="33"/>
      <c r="H106" s="34"/>
    </row>
    <row r="107" spans="2:8" ht="216.75" x14ac:dyDescent="0.25">
      <c r="B107" s="30" t="s">
        <v>204</v>
      </c>
      <c r="C107" s="31" t="s">
        <v>120</v>
      </c>
      <c r="D107" s="32" t="s">
        <v>486</v>
      </c>
      <c r="E107" s="33"/>
      <c r="F107" s="33">
        <v>2020</v>
      </c>
      <c r="G107" s="33" t="s">
        <v>121</v>
      </c>
      <c r="H107" s="34">
        <v>8</v>
      </c>
    </row>
    <row r="108" spans="2:8" x14ac:dyDescent="0.25">
      <c r="B108" s="30" t="s">
        <v>435</v>
      </c>
      <c r="C108" s="95" t="s">
        <v>525</v>
      </c>
      <c r="D108" s="32"/>
      <c r="E108" s="33"/>
      <c r="F108" s="33"/>
      <c r="G108" s="33"/>
      <c r="H108" s="34"/>
    </row>
    <row r="109" spans="2:8" x14ac:dyDescent="0.25">
      <c r="B109" s="30" t="s">
        <v>436</v>
      </c>
      <c r="C109" s="95" t="s">
        <v>524</v>
      </c>
      <c r="D109" s="32"/>
      <c r="E109" s="33"/>
      <c r="F109" s="33"/>
      <c r="G109" s="33"/>
      <c r="H109" s="34"/>
    </row>
    <row r="110" spans="2:8" x14ac:dyDescent="0.25">
      <c r="B110" s="30" t="s">
        <v>200</v>
      </c>
      <c r="C110" s="95" t="s">
        <v>524</v>
      </c>
      <c r="D110" s="32"/>
      <c r="E110" s="33"/>
      <c r="F110" s="33"/>
      <c r="G110" s="33"/>
      <c r="H110" s="34"/>
    </row>
    <row r="111" spans="2:8" x14ac:dyDescent="0.25">
      <c r="B111" s="30" t="s">
        <v>249</v>
      </c>
      <c r="C111" s="95" t="s">
        <v>524</v>
      </c>
      <c r="D111" s="32"/>
      <c r="E111" s="33"/>
      <c r="F111" s="33"/>
      <c r="G111" s="33"/>
      <c r="H111" s="34"/>
    </row>
    <row r="112" spans="2:8" x14ac:dyDescent="0.25">
      <c r="B112" s="30" t="s">
        <v>222</v>
      </c>
      <c r="C112" s="97" t="s">
        <v>524</v>
      </c>
      <c r="D112" s="32"/>
      <c r="E112" s="33"/>
      <c r="F112" s="33"/>
      <c r="G112" s="33"/>
      <c r="H112" s="34"/>
    </row>
    <row r="113" spans="2:8" x14ac:dyDescent="0.25">
      <c r="B113" s="30" t="s">
        <v>211</v>
      </c>
      <c r="C113" s="95" t="s">
        <v>524</v>
      </c>
      <c r="D113" s="32"/>
      <c r="E113" s="33"/>
      <c r="F113" s="33"/>
      <c r="G113" s="33"/>
      <c r="H113" s="34"/>
    </row>
    <row r="114" spans="2:8" ht="51" x14ac:dyDescent="0.25">
      <c r="B114" s="30" t="s">
        <v>193</v>
      </c>
      <c r="C114" s="39" t="s">
        <v>93</v>
      </c>
      <c r="D114" s="32" t="s">
        <v>487</v>
      </c>
      <c r="E114" s="33"/>
      <c r="F114" s="33"/>
      <c r="G114" s="33" t="s">
        <v>94</v>
      </c>
      <c r="H114" s="34" t="s">
        <v>478</v>
      </c>
    </row>
    <row r="115" spans="2:8" ht="38.25" x14ac:dyDescent="0.25">
      <c r="B115" s="30" t="s">
        <v>61</v>
      </c>
      <c r="C115" s="31" t="s">
        <v>539</v>
      </c>
      <c r="D115" s="32" t="s">
        <v>62</v>
      </c>
      <c r="E115" s="33"/>
      <c r="F115" s="33" t="s">
        <v>37</v>
      </c>
      <c r="G115" s="33" t="s">
        <v>63</v>
      </c>
      <c r="H115" s="34" t="s">
        <v>602</v>
      </c>
    </row>
    <row r="116" spans="2:8" ht="38.25" x14ac:dyDescent="0.25">
      <c r="B116" s="30" t="s">
        <v>61</v>
      </c>
      <c r="C116" s="39" t="s">
        <v>539</v>
      </c>
      <c r="D116" s="32" t="s">
        <v>64</v>
      </c>
      <c r="E116" s="33"/>
      <c r="F116" s="33" t="s">
        <v>65</v>
      </c>
      <c r="G116" s="33" t="s">
        <v>66</v>
      </c>
      <c r="H116" s="34">
        <v>8</v>
      </c>
    </row>
    <row r="117" spans="2:8" ht="38.25" x14ac:dyDescent="0.25">
      <c r="B117" s="30" t="s">
        <v>226</v>
      </c>
      <c r="C117" s="39" t="s">
        <v>301</v>
      </c>
      <c r="D117" s="32" t="s">
        <v>302</v>
      </c>
      <c r="E117" s="33"/>
      <c r="F117" s="33" t="s">
        <v>303</v>
      </c>
      <c r="G117" s="33" t="s">
        <v>304</v>
      </c>
      <c r="H117" s="34">
        <v>5</v>
      </c>
    </row>
    <row r="118" spans="2:8" ht="63.75" x14ac:dyDescent="0.25">
      <c r="B118" s="30" t="s">
        <v>437</v>
      </c>
      <c r="C118" s="35" t="s">
        <v>593</v>
      </c>
      <c r="D118" s="32" t="s">
        <v>594</v>
      </c>
      <c r="E118" s="33"/>
      <c r="F118" s="33"/>
      <c r="G118" s="33" t="s">
        <v>595</v>
      </c>
      <c r="H118" s="34" t="s">
        <v>596</v>
      </c>
    </row>
    <row r="119" spans="2:8" x14ac:dyDescent="0.25">
      <c r="B119" s="30" t="s">
        <v>267</v>
      </c>
      <c r="C119" s="97" t="s">
        <v>524</v>
      </c>
      <c r="D119" s="32"/>
      <c r="E119" s="33"/>
      <c r="F119" s="33"/>
      <c r="G119" s="33"/>
      <c r="H119" s="34"/>
    </row>
    <row r="120" spans="2:8" x14ac:dyDescent="0.25">
      <c r="B120" s="30" t="s">
        <v>283</v>
      </c>
      <c r="C120" s="97" t="s">
        <v>524</v>
      </c>
      <c r="D120" s="32"/>
      <c r="E120" s="33"/>
      <c r="F120" s="33"/>
      <c r="G120" s="33"/>
      <c r="H120" s="34"/>
    </row>
    <row r="121" spans="2:8" ht="89.25" x14ac:dyDescent="0.25">
      <c r="B121" s="30" t="s">
        <v>282</v>
      </c>
      <c r="C121" s="39" t="s">
        <v>404</v>
      </c>
      <c r="D121" s="32" t="s">
        <v>405</v>
      </c>
      <c r="E121" s="33"/>
      <c r="F121" s="33"/>
      <c r="G121" s="33" t="s">
        <v>406</v>
      </c>
      <c r="H121" s="34">
        <v>8</v>
      </c>
    </row>
    <row r="122" spans="2:8" ht="102" x14ac:dyDescent="0.25">
      <c r="B122" s="30" t="s">
        <v>282</v>
      </c>
      <c r="C122" s="39" t="s">
        <v>407</v>
      </c>
      <c r="D122" s="32" t="s">
        <v>408</v>
      </c>
      <c r="E122" s="33"/>
      <c r="F122" s="33"/>
      <c r="G122" s="33" t="s">
        <v>409</v>
      </c>
      <c r="H122" s="34" t="s">
        <v>606</v>
      </c>
    </row>
    <row r="123" spans="2:8" x14ac:dyDescent="0.25">
      <c r="B123" s="30" t="s">
        <v>209</v>
      </c>
      <c r="C123" s="95" t="s">
        <v>524</v>
      </c>
      <c r="D123" s="32"/>
      <c r="E123" s="33"/>
      <c r="F123" s="33"/>
      <c r="G123" s="33"/>
      <c r="H123" s="34"/>
    </row>
    <row r="124" spans="2:8" ht="63.75" x14ac:dyDescent="0.25">
      <c r="B124" s="30" t="s">
        <v>257</v>
      </c>
      <c r="C124" s="39" t="s">
        <v>489</v>
      </c>
      <c r="D124" s="36" t="s">
        <v>488</v>
      </c>
      <c r="E124" s="33"/>
      <c r="F124" s="33">
        <v>2030</v>
      </c>
      <c r="G124" s="33" t="s">
        <v>339</v>
      </c>
      <c r="H124" s="34" t="s">
        <v>619</v>
      </c>
    </row>
    <row r="125" spans="2:8" ht="51" x14ac:dyDescent="0.25">
      <c r="B125" s="30" t="s">
        <v>257</v>
      </c>
      <c r="C125" s="39" t="s">
        <v>340</v>
      </c>
      <c r="D125" s="32" t="s">
        <v>341</v>
      </c>
      <c r="E125" s="33"/>
      <c r="F125" s="33" t="s">
        <v>342</v>
      </c>
      <c r="G125" s="33" t="s">
        <v>343</v>
      </c>
      <c r="H125" s="34" t="s">
        <v>611</v>
      </c>
    </row>
    <row r="126" spans="2:8" x14ac:dyDescent="0.25">
      <c r="B126" s="30" t="s">
        <v>189</v>
      </c>
      <c r="C126" s="95" t="s">
        <v>524</v>
      </c>
      <c r="D126" s="32"/>
      <c r="E126" s="33"/>
      <c r="F126" s="33"/>
      <c r="G126" s="33"/>
      <c r="H126" s="34"/>
    </row>
    <row r="127" spans="2:8" x14ac:dyDescent="0.25">
      <c r="B127" s="30" t="s">
        <v>212</v>
      </c>
      <c r="C127" s="95" t="s">
        <v>524</v>
      </c>
      <c r="D127" s="32"/>
      <c r="E127" s="33"/>
      <c r="F127" s="33"/>
      <c r="G127" s="33"/>
      <c r="H127" s="34"/>
    </row>
    <row r="128" spans="2:8" ht="38.25" x14ac:dyDescent="0.25">
      <c r="B128" s="30" t="s">
        <v>438</v>
      </c>
      <c r="C128" s="35" t="s">
        <v>511</v>
      </c>
      <c r="D128" s="36" t="s">
        <v>513</v>
      </c>
      <c r="E128" s="33"/>
      <c r="F128" s="33"/>
      <c r="G128" s="33" t="s">
        <v>512</v>
      </c>
      <c r="H128" s="34" t="s">
        <v>588</v>
      </c>
    </row>
    <row r="129" spans="2:8" ht="76.5" x14ac:dyDescent="0.25">
      <c r="B129" s="30" t="s">
        <v>180</v>
      </c>
      <c r="C129" s="39" t="s">
        <v>45</v>
      </c>
      <c r="D129" s="32" t="s">
        <v>46</v>
      </c>
      <c r="E129" s="33"/>
      <c r="F129" s="33"/>
      <c r="G129" s="33" t="s">
        <v>6</v>
      </c>
      <c r="H129" s="34" t="s">
        <v>606</v>
      </c>
    </row>
    <row r="130" spans="2:8" ht="89.25" x14ac:dyDescent="0.25">
      <c r="B130" s="30" t="s">
        <v>284</v>
      </c>
      <c r="C130" s="39" t="s">
        <v>589</v>
      </c>
      <c r="D130" s="32" t="s">
        <v>590</v>
      </c>
      <c r="E130" s="33"/>
      <c r="F130" s="33"/>
      <c r="G130" s="33" t="s">
        <v>591</v>
      </c>
      <c r="H130" s="34" t="s">
        <v>592</v>
      </c>
    </row>
    <row r="131" spans="2:8" x14ac:dyDescent="0.25">
      <c r="B131" s="30" t="s">
        <v>237</v>
      </c>
      <c r="C131" s="95" t="s">
        <v>524</v>
      </c>
      <c r="D131" s="32"/>
      <c r="E131" s="33"/>
      <c r="F131" s="33"/>
      <c r="G131" s="33"/>
      <c r="H131" s="34"/>
    </row>
    <row r="132" spans="2:8" x14ac:dyDescent="0.25">
      <c r="B132" s="30" t="s">
        <v>191</v>
      </c>
      <c r="C132" s="95" t="s">
        <v>524</v>
      </c>
      <c r="D132" s="32"/>
      <c r="E132" s="33"/>
      <c r="F132" s="33"/>
      <c r="G132" s="33"/>
      <c r="H132" s="34"/>
    </row>
    <row r="133" spans="2:8" x14ac:dyDescent="0.25">
      <c r="B133" s="30" t="s">
        <v>439</v>
      </c>
      <c r="C133" s="95" t="s">
        <v>525</v>
      </c>
      <c r="D133" s="32"/>
      <c r="E133" s="33"/>
      <c r="F133" s="33"/>
      <c r="G133" s="33"/>
      <c r="H133" s="34"/>
    </row>
    <row r="134" spans="2:8" x14ac:dyDescent="0.25">
      <c r="B134" s="30" t="s">
        <v>261</v>
      </c>
      <c r="C134" s="95" t="s">
        <v>524</v>
      </c>
      <c r="D134" s="32"/>
      <c r="E134" s="33"/>
      <c r="F134" s="33"/>
      <c r="G134" s="33"/>
      <c r="H134" s="34"/>
    </row>
    <row r="135" spans="2:8" x14ac:dyDescent="0.25">
      <c r="B135" s="30" t="s">
        <v>440</v>
      </c>
      <c r="C135" s="95" t="s">
        <v>525</v>
      </c>
      <c r="D135" s="32"/>
      <c r="E135" s="33"/>
      <c r="F135" s="33"/>
      <c r="G135" s="33"/>
      <c r="H135" s="34"/>
    </row>
    <row r="136" spans="2:8" x14ac:dyDescent="0.25">
      <c r="B136" s="30" t="s">
        <v>233</v>
      </c>
      <c r="C136" s="95" t="s">
        <v>524</v>
      </c>
      <c r="D136" s="32"/>
      <c r="E136" s="33"/>
      <c r="F136" s="33"/>
      <c r="G136" s="33"/>
      <c r="H136" s="34"/>
    </row>
    <row r="137" spans="2:8" x14ac:dyDescent="0.25">
      <c r="B137" s="30" t="s">
        <v>441</v>
      </c>
      <c r="C137" s="95" t="s">
        <v>525</v>
      </c>
      <c r="D137" s="32"/>
      <c r="E137" s="33"/>
      <c r="F137" s="33"/>
      <c r="G137" s="33"/>
      <c r="H137" s="34"/>
    </row>
    <row r="138" spans="2:8" x14ac:dyDescent="0.25">
      <c r="B138" s="30" t="s">
        <v>442</v>
      </c>
      <c r="C138" s="97" t="s">
        <v>524</v>
      </c>
      <c r="D138" s="32"/>
      <c r="E138" s="33"/>
      <c r="F138" s="33"/>
      <c r="G138" s="33"/>
      <c r="H138" s="34"/>
    </row>
    <row r="139" spans="2:8" x14ac:dyDescent="0.25">
      <c r="B139" s="30" t="s">
        <v>264</v>
      </c>
      <c r="C139" s="95" t="s">
        <v>524</v>
      </c>
      <c r="D139" s="32"/>
      <c r="E139" s="33"/>
      <c r="F139" s="33"/>
      <c r="G139" s="33"/>
      <c r="H139" s="34"/>
    </row>
    <row r="140" spans="2:8" x14ac:dyDescent="0.25">
      <c r="B140" s="30" t="s">
        <v>177</v>
      </c>
      <c r="C140" s="95" t="s">
        <v>524</v>
      </c>
      <c r="D140" s="32"/>
      <c r="E140" s="33"/>
      <c r="F140" s="33"/>
      <c r="G140" s="33"/>
      <c r="H140" s="34"/>
    </row>
    <row r="141" spans="2:8" x14ac:dyDescent="0.25">
      <c r="B141" s="30" t="s">
        <v>273</v>
      </c>
      <c r="C141" s="95" t="s">
        <v>524</v>
      </c>
      <c r="D141" s="32"/>
      <c r="E141" s="33"/>
      <c r="F141" s="33"/>
      <c r="G141" s="33"/>
      <c r="H141" s="34"/>
    </row>
    <row r="142" spans="2:8" ht="63.75" x14ac:dyDescent="0.25">
      <c r="B142" s="30" t="s">
        <v>88</v>
      </c>
      <c r="C142" s="39" t="s">
        <v>89</v>
      </c>
      <c r="D142" s="32" t="s">
        <v>90</v>
      </c>
      <c r="E142" s="33" t="s">
        <v>91</v>
      </c>
      <c r="F142" s="33"/>
      <c r="G142" s="33" t="s">
        <v>92</v>
      </c>
      <c r="H142" s="34">
        <v>3</v>
      </c>
    </row>
    <row r="143" spans="2:8" x14ac:dyDescent="0.25">
      <c r="B143" s="30" t="s">
        <v>443</v>
      </c>
      <c r="C143" s="95" t="s">
        <v>524</v>
      </c>
      <c r="D143" s="32"/>
      <c r="E143" s="33"/>
      <c r="F143" s="33"/>
      <c r="G143" s="33"/>
      <c r="H143" s="34"/>
    </row>
    <row r="144" spans="2:8" ht="76.5" x14ac:dyDescent="0.25">
      <c r="B144" s="30" t="s">
        <v>206</v>
      </c>
      <c r="C144" s="39" t="s">
        <v>122</v>
      </c>
      <c r="D144" s="32" t="s">
        <v>612</v>
      </c>
      <c r="E144" s="33"/>
      <c r="F144" s="33"/>
      <c r="G144" s="33" t="s">
        <v>123</v>
      </c>
      <c r="H144" s="34" t="s">
        <v>477</v>
      </c>
    </row>
    <row r="145" spans="2:8" ht="25.5" x14ac:dyDescent="0.25">
      <c r="B145" s="30" t="s">
        <v>444</v>
      </c>
      <c r="C145" s="95" t="s">
        <v>525</v>
      </c>
      <c r="D145" s="32"/>
      <c r="E145" s="33"/>
      <c r="F145" s="33"/>
      <c r="G145" s="33"/>
      <c r="H145" s="34"/>
    </row>
    <row r="146" spans="2:8" x14ac:dyDescent="0.25">
      <c r="B146" s="30" t="s">
        <v>445</v>
      </c>
      <c r="C146" s="95" t="s">
        <v>524</v>
      </c>
      <c r="D146" s="32"/>
      <c r="E146" s="33"/>
      <c r="F146" s="33"/>
      <c r="G146" s="33"/>
      <c r="H146" s="34"/>
    </row>
    <row r="147" spans="2:8" ht="127.5" x14ac:dyDescent="0.25">
      <c r="B147" s="30" t="s">
        <v>201</v>
      </c>
      <c r="C147" s="39" t="s">
        <v>110</v>
      </c>
      <c r="D147" s="32" t="s">
        <v>111</v>
      </c>
      <c r="E147" s="33" t="s">
        <v>112</v>
      </c>
      <c r="F147" s="33"/>
      <c r="G147" s="33" t="s">
        <v>115</v>
      </c>
      <c r="H147" s="34" t="s">
        <v>613</v>
      </c>
    </row>
    <row r="148" spans="2:8" ht="76.5" x14ac:dyDescent="0.25">
      <c r="B148" s="30" t="s">
        <v>201</v>
      </c>
      <c r="C148" s="39" t="s">
        <v>113</v>
      </c>
      <c r="D148" s="32" t="s">
        <v>114</v>
      </c>
      <c r="E148" s="33"/>
      <c r="F148" s="33"/>
      <c r="G148" s="33" t="s">
        <v>116</v>
      </c>
      <c r="H148" s="34">
        <v>3</v>
      </c>
    </row>
    <row r="149" spans="2:8" x14ac:dyDescent="0.25">
      <c r="B149" s="30" t="s">
        <v>446</v>
      </c>
      <c r="C149" s="95" t="s">
        <v>524</v>
      </c>
      <c r="D149" s="32"/>
      <c r="E149" s="33"/>
      <c r="F149" s="33"/>
      <c r="G149" s="33"/>
      <c r="H149" s="34"/>
    </row>
    <row r="150" spans="2:8" ht="38.25" x14ac:dyDescent="0.25">
      <c r="B150" s="30" t="s">
        <v>220</v>
      </c>
      <c r="C150" s="39" t="s">
        <v>167</v>
      </c>
      <c r="D150" s="32" t="s">
        <v>169</v>
      </c>
      <c r="E150" s="33"/>
      <c r="F150" s="33"/>
      <c r="G150" s="33" t="s">
        <v>168</v>
      </c>
      <c r="H150" s="34" t="s">
        <v>477</v>
      </c>
    </row>
    <row r="151" spans="2:8" ht="38.25" x14ac:dyDescent="0.25">
      <c r="B151" s="30" t="s">
        <v>447</v>
      </c>
      <c r="C151" s="35" t="s">
        <v>560</v>
      </c>
      <c r="D151" s="32" t="s">
        <v>561</v>
      </c>
      <c r="E151" s="33"/>
      <c r="F151" s="33"/>
      <c r="G151" s="33" t="s">
        <v>562</v>
      </c>
      <c r="H151" s="34" t="s">
        <v>602</v>
      </c>
    </row>
    <row r="152" spans="2:8" x14ac:dyDescent="0.25">
      <c r="B152" s="30" t="s">
        <v>185</v>
      </c>
      <c r="C152" s="95" t="s">
        <v>524</v>
      </c>
      <c r="D152" s="32"/>
      <c r="E152" s="33"/>
      <c r="F152" s="33"/>
      <c r="G152" s="33"/>
      <c r="H152" s="34"/>
    </row>
    <row r="153" spans="2:8" x14ac:dyDescent="0.25">
      <c r="B153" s="30" t="s">
        <v>269</v>
      </c>
      <c r="C153" s="95" t="s">
        <v>524</v>
      </c>
      <c r="D153" s="32"/>
      <c r="E153" s="33"/>
      <c r="F153" s="33"/>
      <c r="G153" s="33"/>
      <c r="H153" s="34"/>
    </row>
    <row r="154" spans="2:8" ht="38.25" x14ac:dyDescent="0.25">
      <c r="B154" s="30" t="s">
        <v>448</v>
      </c>
      <c r="C154" s="35" t="s">
        <v>575</v>
      </c>
      <c r="D154" s="36" t="s">
        <v>576</v>
      </c>
      <c r="E154" s="33"/>
      <c r="F154" s="33"/>
      <c r="G154" s="33" t="s">
        <v>577</v>
      </c>
      <c r="H154" s="34" t="s">
        <v>600</v>
      </c>
    </row>
    <row r="155" spans="2:8" x14ac:dyDescent="0.25">
      <c r="B155" s="30" t="s">
        <v>208</v>
      </c>
      <c r="C155" s="95" t="s">
        <v>524</v>
      </c>
      <c r="D155" s="32"/>
      <c r="E155" s="33"/>
      <c r="F155" s="33"/>
      <c r="G155" s="33"/>
      <c r="H155" s="34"/>
    </row>
    <row r="156" spans="2:8" x14ac:dyDescent="0.25">
      <c r="B156" s="30" t="s">
        <v>179</v>
      </c>
      <c r="C156" s="95" t="s">
        <v>524</v>
      </c>
      <c r="D156" s="32"/>
      <c r="E156" s="33"/>
      <c r="F156" s="33"/>
      <c r="G156" s="33"/>
      <c r="H156" s="34"/>
    </row>
    <row r="157" spans="2:8" ht="89.25" x14ac:dyDescent="0.25">
      <c r="B157" s="30" t="s">
        <v>218</v>
      </c>
      <c r="C157" s="39" t="s">
        <v>158</v>
      </c>
      <c r="D157" s="32" t="s">
        <v>159</v>
      </c>
      <c r="E157" s="33"/>
      <c r="F157" s="33">
        <v>2022</v>
      </c>
      <c r="G157" s="33" t="s">
        <v>160</v>
      </c>
      <c r="H157" s="34">
        <v>5</v>
      </c>
    </row>
    <row r="158" spans="2:8" x14ac:dyDescent="0.25">
      <c r="B158" s="30" t="s">
        <v>274</v>
      </c>
      <c r="C158" s="97" t="s">
        <v>524</v>
      </c>
      <c r="D158" s="32"/>
      <c r="E158" s="33"/>
      <c r="F158" s="33"/>
      <c r="G158" s="33"/>
      <c r="H158" s="34"/>
    </row>
    <row r="159" spans="2:8" ht="25.5" x14ac:dyDescent="0.25">
      <c r="B159" s="30" t="s">
        <v>241</v>
      </c>
      <c r="C159" s="31" t="s">
        <v>395</v>
      </c>
      <c r="D159" s="32" t="s">
        <v>396</v>
      </c>
      <c r="E159" s="33"/>
      <c r="F159" s="33">
        <v>2017</v>
      </c>
      <c r="G159" s="33" t="s">
        <v>397</v>
      </c>
      <c r="H159" s="34" t="s">
        <v>602</v>
      </c>
    </row>
    <row r="160" spans="2:8" x14ac:dyDescent="0.25">
      <c r="B160" s="30" t="s">
        <v>231</v>
      </c>
      <c r="C160" s="97" t="s">
        <v>524</v>
      </c>
      <c r="D160" s="32"/>
      <c r="E160" s="33"/>
      <c r="F160" s="33"/>
      <c r="G160" s="33"/>
      <c r="H160" s="34"/>
    </row>
    <row r="161" spans="2:8" x14ac:dyDescent="0.25">
      <c r="B161" s="30" t="s">
        <v>266</v>
      </c>
      <c r="C161" s="95" t="s">
        <v>524</v>
      </c>
      <c r="D161" s="32"/>
      <c r="E161" s="33"/>
      <c r="F161" s="33"/>
      <c r="G161" s="33"/>
      <c r="H161" s="34"/>
    </row>
    <row r="162" spans="2:8" x14ac:dyDescent="0.25">
      <c r="B162" s="30" t="s">
        <v>449</v>
      </c>
      <c r="C162" s="95" t="s">
        <v>524</v>
      </c>
      <c r="D162" s="32"/>
      <c r="E162" s="33"/>
      <c r="F162" s="33"/>
      <c r="G162" s="33"/>
      <c r="H162" s="34"/>
    </row>
    <row r="163" spans="2:8" x14ac:dyDescent="0.25">
      <c r="B163" s="30" t="s">
        <v>450</v>
      </c>
      <c r="C163" s="95" t="s">
        <v>524</v>
      </c>
      <c r="D163" s="32"/>
      <c r="E163" s="33"/>
      <c r="F163" s="33"/>
      <c r="G163" s="33"/>
      <c r="H163" s="34"/>
    </row>
    <row r="164" spans="2:8" x14ac:dyDescent="0.25">
      <c r="B164" s="30" t="s">
        <v>184</v>
      </c>
      <c r="C164" s="95" t="s">
        <v>524</v>
      </c>
      <c r="D164" s="32"/>
      <c r="E164" s="33"/>
      <c r="F164" s="33"/>
      <c r="G164" s="33"/>
      <c r="H164" s="34"/>
    </row>
    <row r="165" spans="2:8" ht="51" x14ac:dyDescent="0.25">
      <c r="B165" s="30" t="s">
        <v>18</v>
      </c>
      <c r="C165" s="39" t="s">
        <v>19</v>
      </c>
      <c r="D165" s="32" t="s">
        <v>20</v>
      </c>
      <c r="E165" s="33"/>
      <c r="F165" s="33"/>
      <c r="G165" s="33" t="s">
        <v>21</v>
      </c>
      <c r="H165" s="34">
        <v>5</v>
      </c>
    </row>
    <row r="166" spans="2:8" x14ac:dyDescent="0.25">
      <c r="B166" s="30" t="s">
        <v>246</v>
      </c>
      <c r="C166" s="95" t="s">
        <v>524</v>
      </c>
      <c r="D166" s="32"/>
      <c r="E166" s="33"/>
      <c r="F166" s="33"/>
      <c r="G166" s="33"/>
      <c r="H166" s="34"/>
    </row>
    <row r="167" spans="2:8" ht="102" x14ac:dyDescent="0.25">
      <c r="B167" s="30" t="s">
        <v>213</v>
      </c>
      <c r="C167" s="39" t="s">
        <v>132</v>
      </c>
      <c r="D167" s="32" t="s">
        <v>133</v>
      </c>
      <c r="E167" s="33"/>
      <c r="F167" s="33">
        <v>2020</v>
      </c>
      <c r="G167" s="33" t="s">
        <v>134</v>
      </c>
      <c r="H167" s="34" t="s">
        <v>614</v>
      </c>
    </row>
    <row r="168" spans="2:8" ht="38.25" x14ac:dyDescent="0.25">
      <c r="B168" s="30" t="s">
        <v>275</v>
      </c>
      <c r="C168" s="39" t="s">
        <v>386</v>
      </c>
      <c r="D168" s="32" t="s">
        <v>387</v>
      </c>
      <c r="E168" s="33"/>
      <c r="F168" s="33"/>
      <c r="G168" s="33" t="s">
        <v>388</v>
      </c>
      <c r="H168" s="34" t="s">
        <v>490</v>
      </c>
    </row>
    <row r="169" spans="2:8" ht="114.75" x14ac:dyDescent="0.25">
      <c r="B169" s="30" t="s">
        <v>276</v>
      </c>
      <c r="C169" s="39" t="s">
        <v>491</v>
      </c>
      <c r="D169" s="32" t="s">
        <v>471</v>
      </c>
      <c r="E169" s="33"/>
      <c r="F169" s="33">
        <v>2010</v>
      </c>
      <c r="G169" s="33" t="s">
        <v>389</v>
      </c>
      <c r="H169" s="34" t="s">
        <v>615</v>
      </c>
    </row>
    <row r="170" spans="2:8" ht="127.5" x14ac:dyDescent="0.25">
      <c r="B170" s="30" t="s">
        <v>276</v>
      </c>
      <c r="C170" s="31" t="s">
        <v>390</v>
      </c>
      <c r="D170" s="36" t="s">
        <v>391</v>
      </c>
      <c r="E170" s="33"/>
      <c r="F170" s="33">
        <v>2010</v>
      </c>
      <c r="G170" s="33" t="s">
        <v>389</v>
      </c>
      <c r="H170" s="34" t="s">
        <v>616</v>
      </c>
    </row>
    <row r="171" spans="2:8" x14ac:dyDescent="0.25">
      <c r="B171" s="30" t="s">
        <v>451</v>
      </c>
      <c r="C171" s="95" t="s">
        <v>524</v>
      </c>
      <c r="D171" s="32"/>
      <c r="E171" s="33"/>
      <c r="F171" s="33"/>
      <c r="G171" s="33"/>
      <c r="H171" s="34"/>
    </row>
    <row r="172" spans="2:8" ht="25.5" x14ac:dyDescent="0.25">
      <c r="B172" s="30" t="s">
        <v>335</v>
      </c>
      <c r="C172" s="95" t="s">
        <v>524</v>
      </c>
      <c r="D172" s="32"/>
      <c r="E172" s="33"/>
      <c r="F172" s="33"/>
      <c r="G172" s="33"/>
      <c r="H172" s="34"/>
    </row>
    <row r="173" spans="2:8" x14ac:dyDescent="0.25">
      <c r="B173" s="30" t="s">
        <v>452</v>
      </c>
      <c r="C173" s="95" t="s">
        <v>525</v>
      </c>
      <c r="D173" s="32"/>
      <c r="E173" s="33"/>
      <c r="F173" s="33"/>
      <c r="G173" s="33"/>
      <c r="H173" s="34"/>
    </row>
    <row r="174" spans="2:8" x14ac:dyDescent="0.25">
      <c r="B174" s="30" t="s">
        <v>453</v>
      </c>
      <c r="C174" s="95" t="s">
        <v>524</v>
      </c>
      <c r="D174" s="32"/>
      <c r="E174" s="33"/>
      <c r="F174" s="33"/>
      <c r="G174" s="33"/>
      <c r="H174" s="34"/>
    </row>
    <row r="175" spans="2:8" x14ac:dyDescent="0.25">
      <c r="B175" s="30" t="s">
        <v>234</v>
      </c>
      <c r="C175" s="97" t="s">
        <v>524</v>
      </c>
      <c r="D175" s="32"/>
      <c r="E175" s="33"/>
      <c r="F175" s="33"/>
      <c r="G175" s="33"/>
      <c r="H175" s="34"/>
    </row>
    <row r="176" spans="2:8" x14ac:dyDescent="0.25">
      <c r="B176" s="30" t="s">
        <v>183</v>
      </c>
      <c r="C176" s="95" t="s">
        <v>524</v>
      </c>
      <c r="D176" s="32"/>
      <c r="E176" s="33"/>
      <c r="F176" s="33"/>
      <c r="G176" s="33"/>
      <c r="H176" s="34"/>
    </row>
    <row r="177" spans="2:8" x14ac:dyDescent="0.25">
      <c r="B177" s="30" t="s">
        <v>333</v>
      </c>
      <c r="C177" s="95" t="s">
        <v>524</v>
      </c>
      <c r="D177" s="32"/>
      <c r="E177" s="33"/>
      <c r="F177" s="33"/>
      <c r="G177" s="33"/>
      <c r="H177" s="34"/>
    </row>
    <row r="178" spans="2:8" x14ac:dyDescent="0.25">
      <c r="B178" s="30" t="s">
        <v>454</v>
      </c>
      <c r="C178" s="95" t="s">
        <v>524</v>
      </c>
      <c r="D178" s="32"/>
      <c r="E178" s="33"/>
      <c r="F178" s="33"/>
      <c r="G178" s="33"/>
      <c r="H178" s="34"/>
    </row>
    <row r="179" spans="2:8" ht="89.25" x14ac:dyDescent="0.25">
      <c r="B179" s="30" t="s">
        <v>225</v>
      </c>
      <c r="C179" s="39" t="s">
        <v>344</v>
      </c>
      <c r="D179" s="32" t="s">
        <v>534</v>
      </c>
      <c r="E179" s="33"/>
      <c r="F179" s="33" t="s">
        <v>161</v>
      </c>
      <c r="G179" s="33" t="s">
        <v>299</v>
      </c>
      <c r="H179" s="34" t="s">
        <v>478</v>
      </c>
    </row>
    <row r="180" spans="2:8" ht="114.75" x14ac:dyDescent="0.25">
      <c r="B180" s="30" t="s">
        <v>225</v>
      </c>
      <c r="C180" s="39" t="s">
        <v>535</v>
      </c>
      <c r="D180" s="32" t="s">
        <v>536</v>
      </c>
      <c r="E180" s="33"/>
      <c r="F180" s="33" t="s">
        <v>161</v>
      </c>
      <c r="G180" s="33" t="s">
        <v>300</v>
      </c>
      <c r="H180" s="34">
        <v>2</v>
      </c>
    </row>
    <row r="181" spans="2:8" ht="38.25" x14ac:dyDescent="0.25">
      <c r="B181" s="30" t="s">
        <v>194</v>
      </c>
      <c r="C181" s="39" t="s">
        <v>367</v>
      </c>
      <c r="D181" s="36" t="s">
        <v>368</v>
      </c>
      <c r="E181" s="33"/>
      <c r="F181" s="33" t="s">
        <v>369</v>
      </c>
      <c r="G181" s="33" t="s">
        <v>370</v>
      </c>
      <c r="H181" s="34">
        <v>8</v>
      </c>
    </row>
    <row r="182" spans="2:8" x14ac:dyDescent="0.25">
      <c r="B182" s="30" t="s">
        <v>221</v>
      </c>
      <c r="C182" s="95" t="s">
        <v>524</v>
      </c>
      <c r="D182" s="32"/>
      <c r="E182" s="33"/>
      <c r="F182" s="33"/>
      <c r="G182" s="33"/>
      <c r="H182" s="34"/>
    </row>
    <row r="183" spans="2:8" ht="25.5" x14ac:dyDescent="0.25">
      <c r="B183" s="30" t="s">
        <v>243</v>
      </c>
      <c r="C183" s="95" t="s">
        <v>524</v>
      </c>
      <c r="D183" s="32"/>
      <c r="E183" s="33"/>
      <c r="F183" s="33"/>
      <c r="G183" s="33"/>
      <c r="H183" s="34"/>
    </row>
    <row r="184" spans="2:8" ht="114.75" x14ac:dyDescent="0.25">
      <c r="B184" s="30" t="s">
        <v>277</v>
      </c>
      <c r="C184" s="31" t="s">
        <v>392</v>
      </c>
      <c r="D184" s="36" t="s">
        <v>393</v>
      </c>
      <c r="E184" s="33"/>
      <c r="F184" s="33"/>
      <c r="G184" s="33" t="s">
        <v>531</v>
      </c>
      <c r="H184" s="34" t="s">
        <v>602</v>
      </c>
    </row>
    <row r="185" spans="2:8" ht="38.25" x14ac:dyDescent="0.25">
      <c r="B185" s="30" t="s">
        <v>67</v>
      </c>
      <c r="C185" s="39" t="s">
        <v>70</v>
      </c>
      <c r="D185" s="32" t="s">
        <v>492</v>
      </c>
      <c r="E185" s="33"/>
      <c r="F185" s="33" t="s">
        <v>68</v>
      </c>
      <c r="G185" s="33" t="s">
        <v>69</v>
      </c>
      <c r="H185" s="34" t="s">
        <v>602</v>
      </c>
    </row>
    <row r="186" spans="2:8" x14ac:dyDescent="0.25">
      <c r="B186" s="30" t="s">
        <v>196</v>
      </c>
      <c r="C186" s="95" t="s">
        <v>524</v>
      </c>
      <c r="D186" s="32"/>
      <c r="E186" s="33"/>
      <c r="F186" s="33"/>
      <c r="G186" s="33"/>
      <c r="H186" s="34"/>
    </row>
    <row r="187" spans="2:8" ht="38.25" x14ac:dyDescent="0.25">
      <c r="B187" s="30" t="s">
        <v>190</v>
      </c>
      <c r="C187" s="95" t="s">
        <v>524</v>
      </c>
      <c r="D187" s="32"/>
      <c r="E187" s="33"/>
      <c r="F187" s="33"/>
      <c r="G187" s="33"/>
      <c r="H187" s="34"/>
    </row>
    <row r="188" spans="2:8" x14ac:dyDescent="0.25">
      <c r="B188" s="30" t="s">
        <v>229</v>
      </c>
      <c r="C188" s="97" t="s">
        <v>524</v>
      </c>
      <c r="D188" s="32"/>
      <c r="E188" s="33"/>
      <c r="F188" s="33"/>
      <c r="G188" s="33"/>
      <c r="H188" s="34"/>
    </row>
    <row r="189" spans="2:8" x14ac:dyDescent="0.25">
      <c r="B189" s="30" t="s">
        <v>175</v>
      </c>
      <c r="C189" s="95" t="s">
        <v>524</v>
      </c>
      <c r="D189" s="32"/>
      <c r="E189" s="33"/>
      <c r="F189" s="33"/>
      <c r="G189" s="33"/>
      <c r="H189" s="34"/>
    </row>
    <row r="190" spans="2:8" ht="25.5" x14ac:dyDescent="0.25">
      <c r="B190" s="30" t="s">
        <v>455</v>
      </c>
      <c r="C190" s="95" t="s">
        <v>525</v>
      </c>
      <c r="D190" s="32"/>
      <c r="E190" s="33"/>
      <c r="F190" s="33"/>
      <c r="G190" s="33"/>
      <c r="H190" s="34"/>
    </row>
    <row r="191" spans="2:8" x14ac:dyDescent="0.25">
      <c r="B191" s="30" t="s">
        <v>456</v>
      </c>
      <c r="C191" s="95" t="s">
        <v>524</v>
      </c>
      <c r="D191" s="32"/>
      <c r="E191" s="33"/>
      <c r="F191" s="33"/>
      <c r="G191" s="33"/>
      <c r="H191" s="34"/>
    </row>
    <row r="192" spans="2:8" x14ac:dyDescent="0.25">
      <c r="B192" s="30" t="s">
        <v>457</v>
      </c>
      <c r="C192" s="95" t="s">
        <v>524</v>
      </c>
      <c r="D192" s="32"/>
      <c r="E192" s="33"/>
      <c r="F192" s="33"/>
      <c r="G192" s="33"/>
      <c r="H192" s="34"/>
    </row>
    <row r="193" spans="2:8" ht="51" x14ac:dyDescent="0.25">
      <c r="B193" s="30" t="s">
        <v>236</v>
      </c>
      <c r="C193" s="31" t="s">
        <v>323</v>
      </c>
      <c r="D193" s="32" t="s">
        <v>324</v>
      </c>
      <c r="E193" s="33"/>
      <c r="F193" s="33" t="s">
        <v>325</v>
      </c>
      <c r="G193" s="33" t="s">
        <v>326</v>
      </c>
      <c r="H193" s="34" t="s">
        <v>478</v>
      </c>
    </row>
    <row r="194" spans="2:8" ht="25.5" x14ac:dyDescent="0.25">
      <c r="B194" s="30" t="s">
        <v>197</v>
      </c>
      <c r="C194" s="31" t="s">
        <v>311</v>
      </c>
      <c r="D194" s="32" t="s">
        <v>312</v>
      </c>
      <c r="E194" s="33"/>
      <c r="F194" s="33"/>
      <c r="G194" s="33" t="s">
        <v>313</v>
      </c>
      <c r="H194" s="34">
        <v>8</v>
      </c>
    </row>
    <row r="195" spans="2:8" x14ac:dyDescent="0.25">
      <c r="B195" s="30" t="s">
        <v>216</v>
      </c>
      <c r="C195" s="95" t="s">
        <v>524</v>
      </c>
      <c r="D195" s="32"/>
      <c r="E195" s="33"/>
      <c r="F195" s="33"/>
      <c r="G195" s="33"/>
      <c r="H195" s="34"/>
    </row>
    <row r="196" spans="2:8" x14ac:dyDescent="0.25">
      <c r="B196" s="30" t="s">
        <v>334</v>
      </c>
      <c r="C196" s="95" t="s">
        <v>524</v>
      </c>
      <c r="D196" s="32"/>
      <c r="E196" s="33"/>
      <c r="F196" s="33"/>
      <c r="G196" s="33"/>
      <c r="H196" s="34"/>
    </row>
    <row r="197" spans="2:8" ht="51" x14ac:dyDescent="0.25">
      <c r="B197" s="30" t="s">
        <v>192</v>
      </c>
      <c r="C197" s="39" t="s">
        <v>148</v>
      </c>
      <c r="D197" s="32" t="s">
        <v>149</v>
      </c>
      <c r="E197" s="33"/>
      <c r="F197" s="33" t="s">
        <v>150</v>
      </c>
      <c r="G197" s="33" t="s">
        <v>154</v>
      </c>
      <c r="H197" s="34">
        <v>4</v>
      </c>
    </row>
    <row r="198" spans="2:8" ht="63.75" x14ac:dyDescent="0.25">
      <c r="B198" s="30" t="s">
        <v>192</v>
      </c>
      <c r="C198" s="39" t="s">
        <v>151</v>
      </c>
      <c r="D198" s="32" t="s">
        <v>152</v>
      </c>
      <c r="E198" s="33"/>
      <c r="F198" s="33" t="s">
        <v>150</v>
      </c>
      <c r="G198" s="33" t="s">
        <v>153</v>
      </c>
      <c r="H198" s="34" t="s">
        <v>606</v>
      </c>
    </row>
    <row r="199" spans="2:8" x14ac:dyDescent="0.25">
      <c r="B199" s="30" t="s">
        <v>198</v>
      </c>
      <c r="C199" s="95" t="s">
        <v>524</v>
      </c>
      <c r="D199" s="32"/>
      <c r="E199" s="33"/>
      <c r="F199" s="33"/>
      <c r="G199" s="33"/>
      <c r="H199" s="34"/>
    </row>
    <row r="200" spans="2:8" ht="25.5" x14ac:dyDescent="0.25">
      <c r="B200" s="30" t="s">
        <v>278</v>
      </c>
      <c r="C200" s="97" t="s">
        <v>524</v>
      </c>
      <c r="D200" s="32"/>
      <c r="E200" s="33"/>
      <c r="F200" s="33"/>
      <c r="G200" s="33"/>
      <c r="H200" s="34"/>
    </row>
    <row r="201" spans="2:8" x14ac:dyDescent="0.25">
      <c r="B201" s="30" t="s">
        <v>279</v>
      </c>
      <c r="C201" s="97" t="s">
        <v>524</v>
      </c>
      <c r="D201" s="32"/>
      <c r="E201" s="33"/>
      <c r="F201" s="33"/>
      <c r="G201" s="33"/>
      <c r="H201" s="34"/>
    </row>
    <row r="202" spans="2:8" ht="102" x14ac:dyDescent="0.25">
      <c r="B202" s="30" t="s">
        <v>24</v>
      </c>
      <c r="C202" s="31" t="s">
        <v>25</v>
      </c>
      <c r="D202" s="32" t="s">
        <v>493</v>
      </c>
      <c r="E202" s="33"/>
      <c r="F202" s="33"/>
      <c r="G202" s="33" t="s">
        <v>28</v>
      </c>
      <c r="H202" s="34">
        <v>8</v>
      </c>
    </row>
    <row r="203" spans="2:8" ht="63.75" x14ac:dyDescent="0.25">
      <c r="B203" s="30" t="s">
        <v>24</v>
      </c>
      <c r="C203" s="39" t="s">
        <v>26</v>
      </c>
      <c r="D203" s="32" t="s">
        <v>27</v>
      </c>
      <c r="E203" s="33" t="s">
        <v>29</v>
      </c>
      <c r="F203" s="33"/>
      <c r="G203" s="33" t="s">
        <v>32</v>
      </c>
      <c r="H203" s="34">
        <v>5</v>
      </c>
    </row>
    <row r="204" spans="2:8" ht="140.25" x14ac:dyDescent="0.25">
      <c r="B204" s="30" t="s">
        <v>24</v>
      </c>
      <c r="C204" s="39" t="s">
        <v>30</v>
      </c>
      <c r="D204" s="32" t="s">
        <v>494</v>
      </c>
      <c r="E204" s="33" t="s">
        <v>86</v>
      </c>
      <c r="F204" s="33"/>
      <c r="G204" s="33" t="s">
        <v>31</v>
      </c>
      <c r="H204" s="34" t="s">
        <v>617</v>
      </c>
    </row>
    <row r="205" spans="2:8" x14ac:dyDescent="0.25">
      <c r="B205" s="30" t="s">
        <v>458</v>
      </c>
      <c r="C205" s="95" t="s">
        <v>525</v>
      </c>
      <c r="D205" s="32"/>
      <c r="E205" s="33"/>
      <c r="F205" s="33"/>
      <c r="G205" s="33"/>
      <c r="H205" s="34"/>
    </row>
    <row r="206" spans="2:8" x14ac:dyDescent="0.25">
      <c r="B206" s="30" t="s">
        <v>459</v>
      </c>
      <c r="C206" s="95" t="s">
        <v>525</v>
      </c>
      <c r="D206" s="32"/>
      <c r="E206" s="33"/>
      <c r="F206" s="33"/>
      <c r="G206" s="33"/>
      <c r="H206" s="34"/>
    </row>
    <row r="207" spans="2:8" ht="38.25" x14ac:dyDescent="0.25">
      <c r="B207" s="30" t="s">
        <v>238</v>
      </c>
      <c r="C207" s="39" t="s">
        <v>327</v>
      </c>
      <c r="D207" s="32" t="s">
        <v>328</v>
      </c>
      <c r="E207" s="33"/>
      <c r="F207" s="33"/>
      <c r="G207" s="33" t="s">
        <v>329</v>
      </c>
      <c r="H207" s="34">
        <v>8</v>
      </c>
    </row>
    <row r="208" spans="2:8" ht="25.5" x14ac:dyDescent="0.25">
      <c r="B208" s="30" t="s">
        <v>176</v>
      </c>
      <c r="C208" s="97" t="s">
        <v>524</v>
      </c>
      <c r="D208" s="32"/>
      <c r="E208" s="33"/>
      <c r="F208" s="33"/>
      <c r="G208" s="33"/>
      <c r="H208" s="34"/>
    </row>
    <row r="209" spans="2:8" ht="63.75" x14ac:dyDescent="0.25">
      <c r="B209" s="30" t="s">
        <v>95</v>
      </c>
      <c r="C209" s="31" t="s">
        <v>96</v>
      </c>
      <c r="D209" s="32" t="s">
        <v>97</v>
      </c>
      <c r="E209" s="33" t="s">
        <v>496</v>
      </c>
      <c r="F209" s="33" t="s">
        <v>98</v>
      </c>
      <c r="G209" s="33" t="s">
        <v>99</v>
      </c>
      <c r="H209" s="34" t="s">
        <v>495</v>
      </c>
    </row>
    <row r="210" spans="2:8" ht="63.75" x14ac:dyDescent="0.25">
      <c r="B210" s="30" t="s">
        <v>95</v>
      </c>
      <c r="C210" s="31" t="s">
        <v>100</v>
      </c>
      <c r="D210" s="32" t="s">
        <v>543</v>
      </c>
      <c r="E210" s="33"/>
      <c r="F210" s="33" t="s">
        <v>98</v>
      </c>
      <c r="G210" s="33" t="s">
        <v>101</v>
      </c>
      <c r="H210" s="34">
        <v>3</v>
      </c>
    </row>
    <row r="211" spans="2:8" ht="63.75" x14ac:dyDescent="0.25">
      <c r="B211" s="30" t="s">
        <v>210</v>
      </c>
      <c r="C211" s="31" t="s">
        <v>127</v>
      </c>
      <c r="D211" s="32" t="s">
        <v>497</v>
      </c>
      <c r="E211" s="33" t="s">
        <v>601</v>
      </c>
      <c r="F211" s="33"/>
      <c r="G211" s="33" t="s">
        <v>128</v>
      </c>
      <c r="H211" s="34" t="s">
        <v>618</v>
      </c>
    </row>
    <row r="212" spans="2:8" ht="76.5" x14ac:dyDescent="0.25">
      <c r="B212" s="30" t="s">
        <v>210</v>
      </c>
      <c r="C212" s="31" t="s">
        <v>129</v>
      </c>
      <c r="D212" s="32" t="s">
        <v>130</v>
      </c>
      <c r="E212" s="33"/>
      <c r="F212" s="33"/>
      <c r="G212" s="33" t="s">
        <v>131</v>
      </c>
      <c r="H212" s="34" t="s">
        <v>602</v>
      </c>
    </row>
    <row r="213" spans="2:8" x14ac:dyDescent="0.25">
      <c r="B213" s="30" t="s">
        <v>228</v>
      </c>
      <c r="C213" s="95" t="s">
        <v>524</v>
      </c>
      <c r="D213" s="32"/>
      <c r="E213" s="33"/>
      <c r="F213" s="33"/>
      <c r="G213" s="33"/>
      <c r="H213" s="34"/>
    </row>
    <row r="214" spans="2:8" x14ac:dyDescent="0.25">
      <c r="B214" s="30" t="s">
        <v>268</v>
      </c>
      <c r="C214" s="95" t="s">
        <v>524</v>
      </c>
      <c r="D214" s="32"/>
      <c r="E214" s="33"/>
      <c r="F214" s="33"/>
      <c r="G214" s="33"/>
      <c r="H214" s="34"/>
    </row>
    <row r="215" spans="2:8" x14ac:dyDescent="0.25">
      <c r="B215" s="30" t="s">
        <v>262</v>
      </c>
      <c r="C215" s="95" t="s">
        <v>524</v>
      </c>
      <c r="D215" s="32"/>
      <c r="E215" s="33"/>
      <c r="F215" s="33"/>
      <c r="G215" s="33"/>
      <c r="H215" s="34"/>
    </row>
    <row r="216" spans="2:8" ht="25.5" x14ac:dyDescent="0.25">
      <c r="B216" s="30" t="s">
        <v>460</v>
      </c>
      <c r="C216" s="95" t="s">
        <v>525</v>
      </c>
      <c r="D216" s="32"/>
      <c r="E216" s="33"/>
      <c r="F216" s="33"/>
      <c r="G216" s="33"/>
      <c r="H216" s="34"/>
    </row>
    <row r="217" spans="2:8" ht="127.5" x14ac:dyDescent="0.25">
      <c r="B217" s="30" t="s">
        <v>265</v>
      </c>
      <c r="C217" s="35" t="s">
        <v>517</v>
      </c>
      <c r="D217" s="32" t="s">
        <v>518</v>
      </c>
      <c r="E217" s="33"/>
      <c r="F217" s="33"/>
      <c r="G217" s="33" t="s">
        <v>519</v>
      </c>
      <c r="H217" s="34" t="s">
        <v>477</v>
      </c>
    </row>
    <row r="218" spans="2:8" ht="89.25" x14ac:dyDescent="0.25">
      <c r="B218" s="30" t="s">
        <v>265</v>
      </c>
      <c r="C218" s="35" t="s">
        <v>521</v>
      </c>
      <c r="D218" s="32" t="s">
        <v>522</v>
      </c>
      <c r="E218" s="33"/>
      <c r="F218" s="33" t="s">
        <v>297</v>
      </c>
      <c r="G218" s="33" t="s">
        <v>523</v>
      </c>
      <c r="H218" s="34" t="s">
        <v>614</v>
      </c>
    </row>
    <row r="219" spans="2:8" ht="229.5" x14ac:dyDescent="0.25">
      <c r="B219" s="30" t="s">
        <v>223</v>
      </c>
      <c r="C219" s="31" t="s">
        <v>291</v>
      </c>
      <c r="D219" s="32" t="s">
        <v>293</v>
      </c>
      <c r="E219" s="33"/>
      <c r="F219" s="33" t="s">
        <v>292</v>
      </c>
      <c r="G219" s="33" t="s">
        <v>294</v>
      </c>
      <c r="H219" s="34">
        <v>8</v>
      </c>
    </row>
    <row r="220" spans="2:8" ht="89.25" x14ac:dyDescent="0.25">
      <c r="B220" s="30" t="s">
        <v>223</v>
      </c>
      <c r="C220" s="31" t="s">
        <v>295</v>
      </c>
      <c r="D220" s="32" t="s">
        <v>296</v>
      </c>
      <c r="E220" s="33"/>
      <c r="F220" s="33" t="s">
        <v>297</v>
      </c>
      <c r="G220" s="33" t="s">
        <v>298</v>
      </c>
      <c r="H220" s="34" t="s">
        <v>588</v>
      </c>
    </row>
    <row r="221" spans="2:8" ht="76.5" x14ac:dyDescent="0.25">
      <c r="B221" s="30" t="s">
        <v>215</v>
      </c>
      <c r="C221" s="31" t="s">
        <v>144</v>
      </c>
      <c r="D221" s="32" t="s">
        <v>146</v>
      </c>
      <c r="E221" s="33"/>
      <c r="F221" s="33" t="s">
        <v>145</v>
      </c>
      <c r="G221" s="33" t="s">
        <v>147</v>
      </c>
      <c r="H221" s="34" t="s">
        <v>608</v>
      </c>
    </row>
    <row r="222" spans="2:8" ht="89.25" x14ac:dyDescent="0.25">
      <c r="B222" s="30" t="s">
        <v>11</v>
      </c>
      <c r="C222" s="31" t="s">
        <v>12</v>
      </c>
      <c r="D222" s="32" t="s">
        <v>13</v>
      </c>
      <c r="E222" s="33"/>
      <c r="F222" s="33" t="s">
        <v>71</v>
      </c>
      <c r="G222" s="33" t="s">
        <v>14</v>
      </c>
      <c r="H222" s="34" t="s">
        <v>619</v>
      </c>
    </row>
    <row r="223" spans="2:8" ht="63.75" x14ac:dyDescent="0.25">
      <c r="B223" s="30" t="s">
        <v>461</v>
      </c>
      <c r="C223" s="35" t="s">
        <v>553</v>
      </c>
      <c r="D223" s="36" t="s">
        <v>554</v>
      </c>
      <c r="E223" s="33"/>
      <c r="F223" s="33">
        <v>2018</v>
      </c>
      <c r="G223" s="33" t="s">
        <v>555</v>
      </c>
      <c r="H223" s="34">
        <v>5</v>
      </c>
    </row>
    <row r="224" spans="2:8" x14ac:dyDescent="0.25">
      <c r="B224" s="30" t="s">
        <v>259</v>
      </c>
      <c r="C224" s="97" t="s">
        <v>524</v>
      </c>
      <c r="D224" s="32"/>
      <c r="E224" s="33"/>
      <c r="F224" s="33"/>
      <c r="G224" s="33"/>
      <c r="H224" s="34"/>
    </row>
    <row r="225" spans="2:8" ht="38.25" x14ac:dyDescent="0.25">
      <c r="B225" s="30" t="s">
        <v>462</v>
      </c>
      <c r="C225" s="33" t="s">
        <v>563</v>
      </c>
      <c r="D225" s="32" t="s">
        <v>564</v>
      </c>
      <c r="E225" s="33"/>
      <c r="F225" s="33"/>
      <c r="G225" s="33" t="s">
        <v>565</v>
      </c>
      <c r="H225" s="34" t="s">
        <v>566</v>
      </c>
    </row>
    <row r="226" spans="2:8" x14ac:dyDescent="0.25">
      <c r="B226" s="30" t="s">
        <v>199</v>
      </c>
      <c r="C226" s="95" t="s">
        <v>524</v>
      </c>
      <c r="D226" s="32"/>
      <c r="E226" s="33"/>
      <c r="F226" s="33"/>
      <c r="G226" s="33"/>
      <c r="H226" s="34"/>
    </row>
    <row r="227" spans="2:8" x14ac:dyDescent="0.25">
      <c r="B227" s="30" t="s">
        <v>463</v>
      </c>
      <c r="C227" s="95" t="s">
        <v>524</v>
      </c>
      <c r="D227" s="32"/>
      <c r="E227" s="33"/>
      <c r="F227" s="33"/>
      <c r="G227" s="33"/>
      <c r="H227" s="34"/>
    </row>
    <row r="228" spans="2:8" ht="140.25" x14ac:dyDescent="0.25">
      <c r="B228" s="30" t="s">
        <v>188</v>
      </c>
      <c r="C228" s="39" t="s">
        <v>401</v>
      </c>
      <c r="D228" s="36" t="s">
        <v>403</v>
      </c>
      <c r="E228" s="33"/>
      <c r="F228" s="33"/>
      <c r="G228" s="33" t="s">
        <v>402</v>
      </c>
      <c r="H228" s="34" t="s">
        <v>620</v>
      </c>
    </row>
    <row r="229" spans="2:8" ht="51" x14ac:dyDescent="0.25">
      <c r="B229" s="30" t="s">
        <v>15</v>
      </c>
      <c r="C229" s="39" t="s">
        <v>75</v>
      </c>
      <c r="D229" s="32" t="s">
        <v>16</v>
      </c>
      <c r="E229" s="33"/>
      <c r="F229" s="33">
        <v>2020</v>
      </c>
      <c r="G229" s="33" t="s">
        <v>17</v>
      </c>
      <c r="H229" s="34">
        <v>7</v>
      </c>
    </row>
    <row r="230" spans="2:8" ht="63.75" x14ac:dyDescent="0.25">
      <c r="B230" s="30" t="s">
        <v>15</v>
      </c>
      <c r="C230" s="39" t="s">
        <v>73</v>
      </c>
      <c r="D230" s="32" t="s">
        <v>74</v>
      </c>
      <c r="E230" s="33"/>
      <c r="F230" s="33">
        <v>2020</v>
      </c>
      <c r="G230" s="33" t="s">
        <v>72</v>
      </c>
      <c r="H230" s="34">
        <v>5</v>
      </c>
    </row>
    <row r="231" spans="2:8" ht="102" x14ac:dyDescent="0.25">
      <c r="B231" s="30" t="s">
        <v>15</v>
      </c>
      <c r="C231" s="31" t="s">
        <v>311</v>
      </c>
      <c r="D231" s="32" t="s">
        <v>499</v>
      </c>
      <c r="E231" s="33" t="s">
        <v>498</v>
      </c>
      <c r="F231" s="33">
        <v>2020</v>
      </c>
      <c r="G231" s="33" t="s">
        <v>394</v>
      </c>
      <c r="H231" s="34" t="s">
        <v>605</v>
      </c>
    </row>
    <row r="232" spans="2:8" ht="76.5" x14ac:dyDescent="0.25">
      <c r="B232" s="30" t="s">
        <v>207</v>
      </c>
      <c r="C232" s="31" t="s">
        <v>124</v>
      </c>
      <c r="D232" s="32" t="s">
        <v>125</v>
      </c>
      <c r="E232" s="33"/>
      <c r="F232" s="33"/>
      <c r="G232" s="33" t="s">
        <v>126</v>
      </c>
      <c r="H232" s="34">
        <v>7</v>
      </c>
    </row>
    <row r="233" spans="2:8" ht="63.75" x14ac:dyDescent="0.25">
      <c r="B233" s="30" t="s">
        <v>464</v>
      </c>
      <c r="C233" s="33" t="s">
        <v>516</v>
      </c>
      <c r="D233" s="36" t="s">
        <v>515</v>
      </c>
      <c r="E233" s="33"/>
      <c r="F233" s="33">
        <v>2021</v>
      </c>
      <c r="G233" s="33" t="s">
        <v>514</v>
      </c>
      <c r="H233" s="34">
        <v>8</v>
      </c>
    </row>
    <row r="234" spans="2:8" ht="51" x14ac:dyDescent="0.25">
      <c r="B234" s="30" t="s">
        <v>260</v>
      </c>
      <c r="C234" s="31" t="s">
        <v>363</v>
      </c>
      <c r="D234" s="32" t="s">
        <v>365</v>
      </c>
      <c r="E234" s="33"/>
      <c r="F234" s="33" t="s">
        <v>364</v>
      </c>
      <c r="G234" s="33" t="s">
        <v>366</v>
      </c>
      <c r="H234" s="34" t="s">
        <v>606</v>
      </c>
    </row>
    <row r="235" spans="2:8" ht="76.5" x14ac:dyDescent="0.25">
      <c r="B235" s="30" t="s">
        <v>181</v>
      </c>
      <c r="C235" s="31" t="s">
        <v>349</v>
      </c>
      <c r="D235" s="32" t="s">
        <v>350</v>
      </c>
      <c r="E235" s="33"/>
      <c r="F235" s="33" t="s">
        <v>351</v>
      </c>
      <c r="G235" s="33" t="s">
        <v>352</v>
      </c>
      <c r="H235" s="34" t="s">
        <v>475</v>
      </c>
    </row>
    <row r="236" spans="2:8" x14ac:dyDescent="0.25">
      <c r="B236" s="30" t="s">
        <v>465</v>
      </c>
      <c r="C236" s="95" t="s">
        <v>524</v>
      </c>
      <c r="D236" s="32"/>
      <c r="E236" s="33"/>
      <c r="F236" s="33"/>
      <c r="G236" s="33"/>
      <c r="H236" s="34"/>
    </row>
    <row r="237" spans="2:8" x14ac:dyDescent="0.25">
      <c r="B237" s="41" t="s">
        <v>195</v>
      </c>
      <c r="C237" s="95" t="s">
        <v>524</v>
      </c>
      <c r="D237" s="98"/>
      <c r="E237" s="35"/>
      <c r="F237" s="35"/>
      <c r="G237" s="35"/>
      <c r="H237" s="96"/>
    </row>
    <row r="238" spans="2:8" x14ac:dyDescent="0.25">
      <c r="B238" s="30" t="s">
        <v>239</v>
      </c>
      <c r="C238" s="95" t="s">
        <v>524</v>
      </c>
      <c r="D238" s="32"/>
      <c r="E238" s="33"/>
      <c r="F238" s="33"/>
      <c r="G238" s="33"/>
      <c r="H238" s="34"/>
    </row>
    <row r="239" spans="2:8" ht="38.25" x14ac:dyDescent="0.25">
      <c r="B239" s="30" t="s">
        <v>466</v>
      </c>
      <c r="C239" s="95" t="s">
        <v>525</v>
      </c>
      <c r="D239" s="32"/>
      <c r="E239" s="33"/>
      <c r="F239" s="33"/>
      <c r="G239" s="33"/>
      <c r="H239" s="34"/>
    </row>
    <row r="240" spans="2:8" ht="76.5" x14ac:dyDescent="0.25">
      <c r="B240" s="30" t="s">
        <v>186</v>
      </c>
      <c r="C240" s="39" t="s">
        <v>314</v>
      </c>
      <c r="D240" s="32" t="s">
        <v>315</v>
      </c>
      <c r="E240" s="33"/>
      <c r="F240" s="33"/>
      <c r="G240" s="33" t="s">
        <v>316</v>
      </c>
      <c r="H240" s="34" t="s">
        <v>621</v>
      </c>
    </row>
    <row r="241" spans="2:8" ht="38.25" x14ac:dyDescent="0.25">
      <c r="B241" s="30" t="s">
        <v>186</v>
      </c>
      <c r="C241" s="39" t="s">
        <v>317</v>
      </c>
      <c r="D241" s="32" t="s">
        <v>318</v>
      </c>
      <c r="E241" s="33"/>
      <c r="F241" s="33"/>
      <c r="G241" s="33" t="s">
        <v>319</v>
      </c>
      <c r="H241" s="34" t="s">
        <v>602</v>
      </c>
    </row>
    <row r="242" spans="2:8" ht="127.5" x14ac:dyDescent="0.25">
      <c r="B242" s="30" t="s">
        <v>217</v>
      </c>
      <c r="C242" s="39" t="s">
        <v>155</v>
      </c>
      <c r="D242" s="90" t="s">
        <v>156</v>
      </c>
      <c r="E242" s="33"/>
      <c r="F242" s="33"/>
      <c r="G242" s="33" t="s">
        <v>157</v>
      </c>
      <c r="H242" s="34" t="s">
        <v>477</v>
      </c>
    </row>
    <row r="243" spans="2:8" ht="38.25" x14ac:dyDescent="0.25">
      <c r="B243" s="30" t="s">
        <v>106</v>
      </c>
      <c r="C243" s="39" t="s">
        <v>107</v>
      </c>
      <c r="D243" s="32" t="s">
        <v>108</v>
      </c>
      <c r="E243" s="33"/>
      <c r="F243" s="33"/>
      <c r="G243" s="33" t="s">
        <v>109</v>
      </c>
      <c r="H243" s="34" t="s">
        <v>602</v>
      </c>
    </row>
    <row r="244" spans="2:8" ht="51" x14ac:dyDescent="0.25">
      <c r="B244" s="30" t="s">
        <v>47</v>
      </c>
      <c r="C244" s="39" t="s">
        <v>50</v>
      </c>
      <c r="D244" s="32" t="s">
        <v>48</v>
      </c>
      <c r="E244" s="33"/>
      <c r="F244" s="33">
        <v>2017</v>
      </c>
      <c r="G244" s="33" t="s">
        <v>49</v>
      </c>
      <c r="H244" s="34" t="s">
        <v>602</v>
      </c>
    </row>
    <row r="245" spans="2:8" ht="64.5" thickBot="1" x14ac:dyDescent="0.3">
      <c r="B245" s="91" t="s">
        <v>47</v>
      </c>
      <c r="C245" s="40" t="s">
        <v>51</v>
      </c>
      <c r="D245" s="92" t="s">
        <v>52</v>
      </c>
      <c r="E245" s="93"/>
      <c r="F245" s="93">
        <v>2020</v>
      </c>
      <c r="G245" s="93" t="s">
        <v>53</v>
      </c>
      <c r="H245" s="94" t="s">
        <v>602</v>
      </c>
    </row>
  </sheetData>
  <autoFilter ref="B3:H245">
    <sortState ref="B4:H245">
      <sortCondition ref="B3:B245"/>
    </sortState>
  </autoFilter>
  <mergeCells count="1">
    <mergeCell ref="B2:H2"/>
  </mergeCells>
  <hyperlinks>
    <hyperlink ref="H3" r:id="rId1"/>
  </hyperlinks>
  <pageMargins left="0.7" right="0.7" top="0.75" bottom="0.75" header="0.3" footer="0.3"/>
  <pageSetup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41"/>
  <sheetViews>
    <sheetView zoomScaleNormal="100" workbookViewId="0">
      <pane ySplit="3" topLeftCell="A4" activePane="bottomLeft" state="frozen"/>
      <selection activeCell="C4" sqref="C4"/>
      <selection pane="bottomLeft" activeCell="E21" sqref="E21"/>
    </sheetView>
  </sheetViews>
  <sheetFormatPr defaultRowHeight="15" x14ac:dyDescent="0.25"/>
  <cols>
    <col min="1" max="1" width="2" style="1" customWidth="1"/>
    <col min="2" max="2" width="19.85546875" style="1" customWidth="1"/>
    <col min="3" max="3" width="22.42578125" style="1" bestFit="1" customWidth="1"/>
    <col min="4" max="4" width="23.28515625" style="2" bestFit="1" customWidth="1"/>
    <col min="5" max="6" width="21.7109375" style="1" customWidth="1"/>
    <col min="7" max="7" width="24.28515625" style="146" bestFit="1" customWidth="1"/>
    <col min="8" max="8" width="24.42578125" style="1" customWidth="1"/>
    <col min="9" max="9" width="27" style="1" customWidth="1"/>
    <col min="10" max="10" width="18.5703125" style="1" customWidth="1"/>
    <col min="11" max="11" width="19" style="1" bestFit="1" customWidth="1"/>
    <col min="12" max="16384" width="9.140625" style="1"/>
  </cols>
  <sheetData>
    <row r="1" spans="2:11" ht="8.25" customHeight="1" thickBot="1" x14ac:dyDescent="0.3"/>
    <row r="2" spans="2:11" ht="19.5" customHeight="1" thickBot="1" x14ac:dyDescent="0.3">
      <c r="B2" s="173" t="s">
        <v>578</v>
      </c>
      <c r="C2" s="174"/>
      <c r="D2" s="174"/>
      <c r="E2" s="174"/>
      <c r="F2" s="174"/>
      <c r="G2" s="174"/>
      <c r="H2" s="174"/>
      <c r="I2" s="174"/>
      <c r="J2" s="174"/>
      <c r="K2" s="175"/>
    </row>
    <row r="3" spans="2:11" ht="47.25" customHeight="1" thickBot="1" x14ac:dyDescent="0.3">
      <c r="B3" s="6" t="s">
        <v>506</v>
      </c>
      <c r="C3" s="10" t="s">
        <v>659</v>
      </c>
      <c r="D3" s="10" t="s">
        <v>667</v>
      </c>
      <c r="E3" s="10" t="s">
        <v>646</v>
      </c>
      <c r="F3" s="10" t="s">
        <v>647</v>
      </c>
      <c r="G3" s="11" t="s">
        <v>666</v>
      </c>
      <c r="H3" s="8" t="s">
        <v>655</v>
      </c>
      <c r="I3" s="16" t="s">
        <v>656</v>
      </c>
      <c r="J3" s="9" t="s">
        <v>501</v>
      </c>
      <c r="K3" s="11" t="s">
        <v>668</v>
      </c>
    </row>
    <row r="4" spans="2:11" ht="15.75" thickTop="1" x14ac:dyDescent="0.25">
      <c r="B4" s="133" t="s">
        <v>224</v>
      </c>
      <c r="C4" s="147" t="s">
        <v>224</v>
      </c>
      <c r="D4" s="148" t="s">
        <v>411</v>
      </c>
      <c r="E4" s="149" t="s">
        <v>411</v>
      </c>
      <c r="F4" s="149" t="s">
        <v>54</v>
      </c>
      <c r="G4" s="83" t="s">
        <v>224</v>
      </c>
      <c r="H4" s="147" t="s">
        <v>412</v>
      </c>
      <c r="I4" s="24" t="s">
        <v>411</v>
      </c>
      <c r="J4" s="150" t="s">
        <v>223</v>
      </c>
      <c r="K4" s="19" t="s">
        <v>502</v>
      </c>
    </row>
    <row r="5" spans="2:11" x14ac:dyDescent="0.25">
      <c r="B5" s="133" t="s">
        <v>254</v>
      </c>
      <c r="C5" s="150" t="s">
        <v>254</v>
      </c>
      <c r="D5" s="43" t="s">
        <v>412</v>
      </c>
      <c r="E5" s="42" t="s">
        <v>412</v>
      </c>
      <c r="F5" s="42" t="s">
        <v>645</v>
      </c>
      <c r="G5" s="83" t="s">
        <v>254</v>
      </c>
      <c r="H5" s="150" t="s">
        <v>258</v>
      </c>
      <c r="I5" s="42" t="s">
        <v>54</v>
      </c>
      <c r="J5" s="151" t="s">
        <v>80</v>
      </c>
      <c r="K5" s="19" t="s">
        <v>502</v>
      </c>
    </row>
    <row r="6" spans="2:11" x14ac:dyDescent="0.25">
      <c r="B6" s="133" t="s">
        <v>410</v>
      </c>
      <c r="C6" s="151" t="s">
        <v>410</v>
      </c>
      <c r="D6" s="18" t="s">
        <v>54</v>
      </c>
      <c r="E6" s="24" t="s">
        <v>258</v>
      </c>
      <c r="F6" s="24" t="s">
        <v>182</v>
      </c>
      <c r="G6" s="83" t="s">
        <v>410</v>
      </c>
      <c r="H6" s="150" t="s">
        <v>102</v>
      </c>
      <c r="I6" s="42" t="s">
        <v>414</v>
      </c>
      <c r="J6" s="151" t="s">
        <v>182</v>
      </c>
      <c r="K6" s="19" t="s">
        <v>502</v>
      </c>
    </row>
    <row r="7" spans="2:11" x14ac:dyDescent="0.25">
      <c r="B7" s="133" t="s">
        <v>411</v>
      </c>
      <c r="C7" s="151" t="s">
        <v>411</v>
      </c>
      <c r="D7" s="18" t="s">
        <v>258</v>
      </c>
      <c r="E7" s="24" t="s">
        <v>645</v>
      </c>
      <c r="F7" s="24" t="s">
        <v>5</v>
      </c>
      <c r="G7" s="83" t="s">
        <v>174</v>
      </c>
      <c r="H7" s="150" t="s">
        <v>413</v>
      </c>
      <c r="I7" s="42" t="s">
        <v>182</v>
      </c>
      <c r="J7" s="151" t="s">
        <v>5</v>
      </c>
      <c r="K7" s="19" t="s">
        <v>502</v>
      </c>
    </row>
    <row r="8" spans="2:11" x14ac:dyDescent="0.25">
      <c r="B8" s="133" t="s">
        <v>174</v>
      </c>
      <c r="C8" s="150" t="s">
        <v>174</v>
      </c>
      <c r="D8" s="18" t="s">
        <v>102</v>
      </c>
      <c r="E8" s="42" t="s">
        <v>413</v>
      </c>
      <c r="F8" s="42" t="s">
        <v>417</v>
      </c>
      <c r="G8" s="83" t="s">
        <v>219</v>
      </c>
      <c r="H8" s="150" t="s">
        <v>80</v>
      </c>
      <c r="I8" s="42" t="s">
        <v>255</v>
      </c>
      <c r="J8" s="151" t="s">
        <v>218</v>
      </c>
      <c r="K8" s="19" t="s">
        <v>502</v>
      </c>
    </row>
    <row r="9" spans="2:11" x14ac:dyDescent="0.25">
      <c r="B9" s="133" t="s">
        <v>219</v>
      </c>
      <c r="C9" s="151" t="s">
        <v>219</v>
      </c>
      <c r="D9" s="18" t="s">
        <v>413</v>
      </c>
      <c r="E9" s="24" t="s">
        <v>80</v>
      </c>
      <c r="F9" s="24" t="s">
        <v>270</v>
      </c>
      <c r="G9" s="83" t="s">
        <v>263</v>
      </c>
      <c r="H9" s="150" t="s">
        <v>280</v>
      </c>
      <c r="I9" s="42" t="s">
        <v>5</v>
      </c>
      <c r="J9" s="151" t="s">
        <v>241</v>
      </c>
      <c r="K9" s="19" t="s">
        <v>502</v>
      </c>
    </row>
    <row r="10" spans="2:11" ht="17.25" customHeight="1" x14ac:dyDescent="0.25">
      <c r="B10" s="133" t="s">
        <v>412</v>
      </c>
      <c r="C10" s="150" t="s">
        <v>412</v>
      </c>
      <c r="D10" s="18" t="s">
        <v>80</v>
      </c>
      <c r="E10" s="42" t="s">
        <v>280</v>
      </c>
      <c r="F10" s="42" t="s">
        <v>422</v>
      </c>
      <c r="G10" s="83" t="s">
        <v>288</v>
      </c>
      <c r="H10" s="150" t="s">
        <v>214</v>
      </c>
      <c r="I10" s="42" t="s">
        <v>417</v>
      </c>
      <c r="J10" s="151" t="s">
        <v>106</v>
      </c>
      <c r="K10" s="19" t="s">
        <v>502</v>
      </c>
    </row>
    <row r="11" spans="2:11" x14ac:dyDescent="0.25">
      <c r="B11" s="133" t="s">
        <v>54</v>
      </c>
      <c r="C11" s="150" t="s">
        <v>54</v>
      </c>
      <c r="D11" s="18" t="s">
        <v>280</v>
      </c>
      <c r="E11" s="42" t="s">
        <v>414</v>
      </c>
      <c r="F11" s="42" t="s">
        <v>76</v>
      </c>
      <c r="G11" s="83" t="s">
        <v>287</v>
      </c>
      <c r="H11" s="150" t="s">
        <v>416</v>
      </c>
      <c r="I11" s="42" t="s">
        <v>235</v>
      </c>
      <c r="J11" s="151" t="s">
        <v>500</v>
      </c>
      <c r="K11" s="19" t="s">
        <v>502</v>
      </c>
    </row>
    <row r="12" spans="2:11" ht="15.75" customHeight="1" x14ac:dyDescent="0.25">
      <c r="B12" s="133" t="s">
        <v>258</v>
      </c>
      <c r="C12" s="150" t="s">
        <v>258</v>
      </c>
      <c r="D12" s="18" t="s">
        <v>414</v>
      </c>
      <c r="E12" s="42" t="s">
        <v>255</v>
      </c>
      <c r="F12" s="42" t="s">
        <v>2</v>
      </c>
      <c r="G12" s="83" t="s">
        <v>290</v>
      </c>
      <c r="H12" s="150" t="s">
        <v>272</v>
      </c>
      <c r="I12" s="42" t="s">
        <v>270</v>
      </c>
      <c r="J12" s="151" t="s">
        <v>428</v>
      </c>
      <c r="K12" s="19" t="s">
        <v>502</v>
      </c>
    </row>
    <row r="13" spans="2:11" x14ac:dyDescent="0.25">
      <c r="B13" s="133" t="s">
        <v>102</v>
      </c>
      <c r="C13" s="150" t="s">
        <v>102</v>
      </c>
      <c r="D13" s="18" t="s">
        <v>182</v>
      </c>
      <c r="E13" s="42" t="s">
        <v>214</v>
      </c>
      <c r="F13" s="42" t="s">
        <v>173</v>
      </c>
      <c r="G13" s="83" t="s">
        <v>203</v>
      </c>
      <c r="H13" s="150" t="s">
        <v>285</v>
      </c>
      <c r="I13" s="42" t="s">
        <v>421</v>
      </c>
      <c r="J13" s="151" t="s">
        <v>429</v>
      </c>
      <c r="K13" s="19" t="s">
        <v>503</v>
      </c>
    </row>
    <row r="14" spans="2:11" ht="30" x14ac:dyDescent="0.25">
      <c r="B14" s="133" t="s">
        <v>263</v>
      </c>
      <c r="C14" s="150" t="s">
        <v>263</v>
      </c>
      <c r="D14" s="43" t="s">
        <v>255</v>
      </c>
      <c r="E14" s="42" t="s">
        <v>416</v>
      </c>
      <c r="F14" s="42" t="s">
        <v>61</v>
      </c>
      <c r="G14" s="83" t="s">
        <v>415</v>
      </c>
      <c r="H14" s="151" t="s">
        <v>423</v>
      </c>
      <c r="I14" s="42" t="s">
        <v>422</v>
      </c>
      <c r="J14" s="151" t="s">
        <v>446</v>
      </c>
      <c r="K14" s="19" t="s">
        <v>503</v>
      </c>
    </row>
    <row r="15" spans="2:11" x14ac:dyDescent="0.25">
      <c r="B15" s="133" t="s">
        <v>288</v>
      </c>
      <c r="C15" s="150" t="s">
        <v>288</v>
      </c>
      <c r="D15" s="18" t="s">
        <v>5</v>
      </c>
      <c r="E15" s="42" t="s">
        <v>235</v>
      </c>
      <c r="F15" s="42" t="s">
        <v>282</v>
      </c>
      <c r="G15" s="83" t="s">
        <v>232</v>
      </c>
      <c r="H15" s="150" t="s">
        <v>428</v>
      </c>
      <c r="I15" s="42" t="s">
        <v>424</v>
      </c>
      <c r="J15" s="151" t="s">
        <v>453</v>
      </c>
      <c r="K15" s="19" t="s">
        <v>503</v>
      </c>
    </row>
    <row r="16" spans="2:11" ht="30" x14ac:dyDescent="0.25">
      <c r="B16" s="133" t="s">
        <v>413</v>
      </c>
      <c r="C16" s="150" t="s">
        <v>413</v>
      </c>
      <c r="D16" s="18" t="s">
        <v>214</v>
      </c>
      <c r="E16" s="42" t="s">
        <v>272</v>
      </c>
      <c r="F16" s="42" t="s">
        <v>218</v>
      </c>
      <c r="G16" s="83" t="s">
        <v>250</v>
      </c>
      <c r="H16" s="150" t="s">
        <v>256</v>
      </c>
      <c r="I16" s="42" t="s">
        <v>426</v>
      </c>
      <c r="J16" s="151" t="s">
        <v>465</v>
      </c>
      <c r="K16" s="19" t="s">
        <v>503</v>
      </c>
    </row>
    <row r="17" spans="2:11" x14ac:dyDescent="0.25">
      <c r="B17" s="133" t="s">
        <v>80</v>
      </c>
      <c r="C17" s="150" t="s">
        <v>80</v>
      </c>
      <c r="D17" s="18" t="s">
        <v>416</v>
      </c>
      <c r="E17" s="42" t="s">
        <v>285</v>
      </c>
      <c r="F17" s="42" t="s">
        <v>18</v>
      </c>
      <c r="G17" s="83" t="s">
        <v>271</v>
      </c>
      <c r="H17" s="150" t="s">
        <v>247</v>
      </c>
      <c r="I17" s="42" t="s">
        <v>281</v>
      </c>
      <c r="J17" s="151" t="s">
        <v>290</v>
      </c>
      <c r="K17" s="19" t="s">
        <v>503</v>
      </c>
    </row>
    <row r="18" spans="2:11" x14ac:dyDescent="0.25">
      <c r="B18" s="133" t="s">
        <v>287</v>
      </c>
      <c r="C18" s="150" t="s">
        <v>287</v>
      </c>
      <c r="D18" s="18" t="s">
        <v>417</v>
      </c>
      <c r="E18" s="42" t="s">
        <v>421</v>
      </c>
      <c r="F18" s="42" t="s">
        <v>225</v>
      </c>
      <c r="G18" s="83" t="s">
        <v>420</v>
      </c>
      <c r="H18" s="150" t="s">
        <v>2</v>
      </c>
      <c r="I18" s="42" t="s">
        <v>76</v>
      </c>
      <c r="J18" s="151" t="s">
        <v>285</v>
      </c>
      <c r="K18" s="19" t="s">
        <v>503</v>
      </c>
    </row>
    <row r="19" spans="2:11" x14ac:dyDescent="0.25">
      <c r="B19" s="133" t="s">
        <v>290</v>
      </c>
      <c r="C19" s="150" t="s">
        <v>290</v>
      </c>
      <c r="D19" s="18" t="s">
        <v>235</v>
      </c>
      <c r="E19" s="42" t="s">
        <v>423</v>
      </c>
      <c r="F19" s="42" t="s">
        <v>67</v>
      </c>
      <c r="G19" s="83" t="s">
        <v>289</v>
      </c>
      <c r="H19" s="150" t="s">
        <v>8</v>
      </c>
      <c r="I19" s="42" t="s">
        <v>202</v>
      </c>
      <c r="J19" s="151" t="s">
        <v>253</v>
      </c>
      <c r="K19" s="19" t="s">
        <v>503</v>
      </c>
    </row>
    <row r="20" spans="2:11" x14ac:dyDescent="0.25">
      <c r="B20" s="133" t="s">
        <v>280</v>
      </c>
      <c r="C20" s="150" t="s">
        <v>280</v>
      </c>
      <c r="D20" s="18" t="s">
        <v>270</v>
      </c>
      <c r="E20" s="42" t="s">
        <v>424</v>
      </c>
      <c r="F20" s="42" t="s">
        <v>24</v>
      </c>
      <c r="G20" s="83" t="s">
        <v>251</v>
      </c>
      <c r="H20" s="150" t="s">
        <v>193</v>
      </c>
      <c r="I20" s="42" t="s">
        <v>173</v>
      </c>
      <c r="J20" s="151" t="s">
        <v>222</v>
      </c>
      <c r="K20" s="19" t="s">
        <v>503</v>
      </c>
    </row>
    <row r="21" spans="2:11" ht="30" x14ac:dyDescent="0.25">
      <c r="B21" s="133" t="s">
        <v>203</v>
      </c>
      <c r="C21" s="151" t="s">
        <v>203</v>
      </c>
      <c r="D21" s="18" t="s">
        <v>272</v>
      </c>
      <c r="E21" s="24" t="s">
        <v>426</v>
      </c>
      <c r="F21" s="24" t="s">
        <v>95</v>
      </c>
      <c r="G21" s="83" t="s">
        <v>240</v>
      </c>
      <c r="H21" s="150" t="s">
        <v>437</v>
      </c>
      <c r="I21" s="42" t="s">
        <v>227</v>
      </c>
      <c r="J21" s="151" t="s">
        <v>177</v>
      </c>
      <c r="K21" s="19" t="s">
        <v>503</v>
      </c>
    </row>
    <row r="22" spans="2:11" x14ac:dyDescent="0.25">
      <c r="B22" s="133" t="s">
        <v>414</v>
      </c>
      <c r="C22" s="150" t="s">
        <v>414</v>
      </c>
      <c r="D22" s="18" t="s">
        <v>285</v>
      </c>
      <c r="E22" s="42" t="s">
        <v>281</v>
      </c>
      <c r="F22" s="42" t="s">
        <v>643</v>
      </c>
      <c r="G22" s="83" t="s">
        <v>252</v>
      </c>
      <c r="H22" s="150" t="s">
        <v>257</v>
      </c>
      <c r="I22" s="42" t="s">
        <v>204</v>
      </c>
      <c r="J22" s="151" t="s">
        <v>179</v>
      </c>
      <c r="K22" s="19" t="s">
        <v>503</v>
      </c>
    </row>
    <row r="23" spans="2:11" ht="30" x14ac:dyDescent="0.25">
      <c r="B23" s="133" t="s">
        <v>182</v>
      </c>
      <c r="C23" s="150" t="s">
        <v>182</v>
      </c>
      <c r="D23" s="18" t="s">
        <v>421</v>
      </c>
      <c r="E23" s="42" t="s">
        <v>428</v>
      </c>
      <c r="F23" s="42" t="s">
        <v>461</v>
      </c>
      <c r="G23" s="83" t="s">
        <v>286</v>
      </c>
      <c r="H23" s="150" t="s">
        <v>438</v>
      </c>
      <c r="I23" s="42" t="s">
        <v>61</v>
      </c>
      <c r="J23" s="151" t="s">
        <v>184</v>
      </c>
      <c r="K23" s="19" t="s">
        <v>503</v>
      </c>
    </row>
    <row r="24" spans="2:11" ht="42" customHeight="1" x14ac:dyDescent="0.25">
      <c r="B24" s="133" t="s">
        <v>415</v>
      </c>
      <c r="C24" s="150" t="s">
        <v>415</v>
      </c>
      <c r="D24" s="18" t="s">
        <v>422</v>
      </c>
      <c r="E24" s="42" t="s">
        <v>256</v>
      </c>
      <c r="F24" s="42" t="s">
        <v>188</v>
      </c>
      <c r="G24" s="83" t="s">
        <v>205</v>
      </c>
      <c r="H24" s="150" t="s">
        <v>180</v>
      </c>
      <c r="I24" s="42" t="s">
        <v>226</v>
      </c>
      <c r="J24" s="151" t="s">
        <v>239</v>
      </c>
      <c r="K24" s="19" t="s">
        <v>503</v>
      </c>
    </row>
    <row r="25" spans="2:11" ht="29.25" customHeight="1" thickBot="1" x14ac:dyDescent="0.3">
      <c r="B25" s="133" t="s">
        <v>255</v>
      </c>
      <c r="C25" s="150" t="s">
        <v>255</v>
      </c>
      <c r="D25" s="18" t="s">
        <v>423</v>
      </c>
      <c r="E25" s="42" t="s">
        <v>247</v>
      </c>
      <c r="F25" s="42" t="s">
        <v>644</v>
      </c>
      <c r="G25" s="83" t="s">
        <v>427</v>
      </c>
      <c r="H25" s="150" t="s">
        <v>284</v>
      </c>
      <c r="I25" s="42" t="s">
        <v>282</v>
      </c>
      <c r="J25" s="100" t="s">
        <v>245</v>
      </c>
      <c r="K25" s="50" t="s">
        <v>503</v>
      </c>
    </row>
    <row r="26" spans="2:11" ht="30" x14ac:dyDescent="0.25">
      <c r="B26" s="133" t="s">
        <v>5</v>
      </c>
      <c r="C26" s="150" t="s">
        <v>5</v>
      </c>
      <c r="D26" s="18" t="s">
        <v>424</v>
      </c>
      <c r="E26" s="42" t="s">
        <v>202</v>
      </c>
      <c r="F26" s="42" t="s">
        <v>464</v>
      </c>
      <c r="G26" s="83" t="s">
        <v>429</v>
      </c>
      <c r="H26" s="150" t="s">
        <v>88</v>
      </c>
      <c r="I26" s="67" t="s">
        <v>220</v>
      </c>
      <c r="J26" s="152"/>
      <c r="K26" s="55"/>
    </row>
    <row r="27" spans="2:11" ht="30.75" thickBot="1" x14ac:dyDescent="0.3">
      <c r="B27" s="133" t="s">
        <v>214</v>
      </c>
      <c r="C27" s="150" t="s">
        <v>214</v>
      </c>
      <c r="D27" s="18" t="s">
        <v>426</v>
      </c>
      <c r="E27" s="42" t="s">
        <v>8</v>
      </c>
      <c r="F27" s="153" t="s">
        <v>47</v>
      </c>
      <c r="G27" s="83" t="s">
        <v>230</v>
      </c>
      <c r="H27" s="150" t="s">
        <v>206</v>
      </c>
      <c r="I27" s="63" t="s">
        <v>218</v>
      </c>
      <c r="J27" s="55"/>
      <c r="K27" s="55"/>
    </row>
    <row r="28" spans="2:11" x14ac:dyDescent="0.25">
      <c r="B28" s="133" t="s">
        <v>232</v>
      </c>
      <c r="C28" s="150" t="s">
        <v>232</v>
      </c>
      <c r="D28" s="18" t="s">
        <v>281</v>
      </c>
      <c r="E28" s="19" t="s">
        <v>227</v>
      </c>
      <c r="F28" s="154"/>
      <c r="G28" s="83" t="s">
        <v>430</v>
      </c>
      <c r="H28" s="150" t="s">
        <v>201</v>
      </c>
      <c r="I28" s="83" t="s">
        <v>241</v>
      </c>
      <c r="J28" s="55"/>
      <c r="K28" s="55"/>
    </row>
    <row r="29" spans="2:11" x14ac:dyDescent="0.25">
      <c r="B29" s="133" t="s">
        <v>250</v>
      </c>
      <c r="C29" s="150" t="s">
        <v>250</v>
      </c>
      <c r="D29" s="43" t="s">
        <v>428</v>
      </c>
      <c r="E29" s="57" t="s">
        <v>204</v>
      </c>
      <c r="F29" s="51"/>
      <c r="G29" s="83" t="s">
        <v>253</v>
      </c>
      <c r="H29" s="150" t="s">
        <v>447</v>
      </c>
      <c r="I29" s="83" t="s">
        <v>18</v>
      </c>
      <c r="J29" s="55"/>
      <c r="K29" s="55"/>
    </row>
    <row r="30" spans="2:11" ht="30" x14ac:dyDescent="0.25">
      <c r="B30" s="133" t="s">
        <v>416</v>
      </c>
      <c r="C30" s="150" t="s">
        <v>416</v>
      </c>
      <c r="D30" s="18" t="s">
        <v>76</v>
      </c>
      <c r="E30" s="57" t="s">
        <v>193</v>
      </c>
      <c r="F30" s="51"/>
      <c r="G30" s="83" t="s">
        <v>248</v>
      </c>
      <c r="H30" s="150" t="s">
        <v>448</v>
      </c>
      <c r="I30" s="63" t="s">
        <v>213</v>
      </c>
      <c r="J30" s="55"/>
      <c r="K30" s="55"/>
    </row>
    <row r="31" spans="2:11" x14ac:dyDescent="0.25">
      <c r="B31" s="133" t="s">
        <v>417</v>
      </c>
      <c r="C31" s="150" t="s">
        <v>417</v>
      </c>
      <c r="D31" s="18" t="s">
        <v>256</v>
      </c>
      <c r="E31" s="57" t="s">
        <v>226</v>
      </c>
      <c r="F31" s="51"/>
      <c r="G31" s="83" t="s">
        <v>242</v>
      </c>
      <c r="H31" s="150" t="s">
        <v>275</v>
      </c>
      <c r="I31" s="83" t="s">
        <v>225</v>
      </c>
      <c r="J31" s="55"/>
      <c r="K31" s="55"/>
    </row>
    <row r="32" spans="2:11" x14ac:dyDescent="0.25">
      <c r="B32" s="133" t="s">
        <v>187</v>
      </c>
      <c r="C32" s="150" t="s">
        <v>235</v>
      </c>
      <c r="D32" s="18" t="s">
        <v>247</v>
      </c>
      <c r="E32" s="57" t="s">
        <v>437</v>
      </c>
      <c r="F32" s="51"/>
      <c r="G32" s="83" t="s">
        <v>245</v>
      </c>
      <c r="H32" s="150" t="s">
        <v>276</v>
      </c>
      <c r="I32" s="83" t="s">
        <v>277</v>
      </c>
      <c r="J32" s="55"/>
      <c r="K32" s="55"/>
    </row>
    <row r="33" spans="2:11" x14ac:dyDescent="0.25">
      <c r="B33" s="133" t="s">
        <v>235</v>
      </c>
      <c r="C33" s="150" t="s">
        <v>270</v>
      </c>
      <c r="D33" s="18" t="s">
        <v>202</v>
      </c>
      <c r="E33" s="57" t="s">
        <v>257</v>
      </c>
      <c r="F33" s="51"/>
      <c r="G33" s="83" t="s">
        <v>178</v>
      </c>
      <c r="H33" s="150" t="s">
        <v>194</v>
      </c>
      <c r="I33" s="155" t="s">
        <v>67</v>
      </c>
      <c r="J33" s="55"/>
      <c r="K33" s="55"/>
    </row>
    <row r="34" spans="2:11" x14ac:dyDescent="0.25">
      <c r="B34" s="133" t="s">
        <v>270</v>
      </c>
      <c r="C34" s="150" t="s">
        <v>271</v>
      </c>
      <c r="D34" s="18" t="s">
        <v>2</v>
      </c>
      <c r="E34" s="57" t="s">
        <v>438</v>
      </c>
      <c r="F34" s="51"/>
      <c r="G34" s="83" t="s">
        <v>433</v>
      </c>
      <c r="H34" s="150" t="s">
        <v>24</v>
      </c>
      <c r="I34" s="155" t="s">
        <v>236</v>
      </c>
      <c r="J34" s="55"/>
      <c r="K34" s="55"/>
    </row>
    <row r="35" spans="2:11" x14ac:dyDescent="0.25">
      <c r="B35" s="133" t="s">
        <v>271</v>
      </c>
      <c r="C35" s="150" t="s">
        <v>420</v>
      </c>
      <c r="D35" s="18" t="s">
        <v>8</v>
      </c>
      <c r="E35" s="57" t="s">
        <v>180</v>
      </c>
      <c r="F35" s="51"/>
      <c r="G35" s="83" t="s">
        <v>434</v>
      </c>
      <c r="H35" s="150" t="s">
        <v>238</v>
      </c>
      <c r="I35" s="133" t="s">
        <v>197</v>
      </c>
      <c r="J35" s="55"/>
      <c r="K35" s="55"/>
    </row>
    <row r="36" spans="2:11" ht="30" x14ac:dyDescent="0.25">
      <c r="B36" s="133" t="s">
        <v>418</v>
      </c>
      <c r="C36" s="150" t="s">
        <v>272</v>
      </c>
      <c r="D36" s="18" t="s">
        <v>173</v>
      </c>
      <c r="E36" s="57" t="s">
        <v>284</v>
      </c>
      <c r="F36" s="51"/>
      <c r="G36" s="83" t="s">
        <v>436</v>
      </c>
      <c r="H36" s="150" t="s">
        <v>95</v>
      </c>
      <c r="I36" s="133" t="s">
        <v>192</v>
      </c>
      <c r="J36" s="55"/>
      <c r="K36" s="55"/>
    </row>
    <row r="37" spans="2:11" x14ac:dyDescent="0.25">
      <c r="B37" s="133" t="s">
        <v>419</v>
      </c>
      <c r="C37" s="150" t="s">
        <v>285</v>
      </c>
      <c r="D37" s="18" t="s">
        <v>227</v>
      </c>
      <c r="E37" s="57" t="s">
        <v>88</v>
      </c>
      <c r="F37" s="51"/>
      <c r="G37" s="83" t="s">
        <v>200</v>
      </c>
      <c r="H37" s="150" t="s">
        <v>210</v>
      </c>
      <c r="I37" s="133" t="s">
        <v>11</v>
      </c>
      <c r="J37" s="55"/>
      <c r="K37" s="55"/>
    </row>
    <row r="38" spans="2:11" x14ac:dyDescent="0.25">
      <c r="B38" s="133" t="s">
        <v>420</v>
      </c>
      <c r="C38" s="150" t="s">
        <v>421</v>
      </c>
      <c r="D38" s="18" t="s">
        <v>204</v>
      </c>
      <c r="E38" s="57" t="s">
        <v>206</v>
      </c>
      <c r="F38" s="51"/>
      <c r="G38" s="83" t="s">
        <v>249</v>
      </c>
      <c r="H38" s="150" t="s">
        <v>265</v>
      </c>
      <c r="I38" s="133" t="s">
        <v>461</v>
      </c>
      <c r="J38" s="55"/>
      <c r="K38" s="55"/>
    </row>
    <row r="39" spans="2:11" x14ac:dyDescent="0.25">
      <c r="B39" s="133" t="s">
        <v>272</v>
      </c>
      <c r="C39" s="150" t="s">
        <v>422</v>
      </c>
      <c r="D39" s="18" t="s">
        <v>193</v>
      </c>
      <c r="E39" s="57" t="s">
        <v>201</v>
      </c>
      <c r="F39" s="51"/>
      <c r="G39" s="83" t="s">
        <v>222</v>
      </c>
      <c r="H39" s="150" t="s">
        <v>223</v>
      </c>
      <c r="I39" s="133" t="s">
        <v>188</v>
      </c>
      <c r="J39" s="55"/>
      <c r="K39" s="55"/>
    </row>
    <row r="40" spans="2:11" ht="30" x14ac:dyDescent="0.25">
      <c r="B40" s="133" t="s">
        <v>285</v>
      </c>
      <c r="C40" s="150" t="s">
        <v>289</v>
      </c>
      <c r="D40" s="43" t="s">
        <v>61</v>
      </c>
      <c r="E40" s="57" t="s">
        <v>220</v>
      </c>
      <c r="F40" s="51"/>
      <c r="G40" s="83" t="s">
        <v>211</v>
      </c>
      <c r="H40" s="150" t="s">
        <v>215</v>
      </c>
      <c r="I40" s="133" t="s">
        <v>15</v>
      </c>
      <c r="J40" s="55"/>
      <c r="K40" s="55"/>
    </row>
    <row r="41" spans="2:11" x14ac:dyDescent="0.25">
      <c r="B41" s="133" t="s">
        <v>421</v>
      </c>
      <c r="C41" s="150" t="s">
        <v>423</v>
      </c>
      <c r="D41" s="18" t="s">
        <v>226</v>
      </c>
      <c r="E41" s="57" t="s">
        <v>447</v>
      </c>
      <c r="F41" s="51"/>
      <c r="G41" s="83" t="s">
        <v>267</v>
      </c>
      <c r="H41" s="150" t="s">
        <v>462</v>
      </c>
      <c r="I41" s="133" t="s">
        <v>207</v>
      </c>
      <c r="J41" s="55"/>
      <c r="K41" s="55"/>
    </row>
    <row r="42" spans="2:11" ht="45" x14ac:dyDescent="0.25">
      <c r="B42" s="133" t="s">
        <v>422</v>
      </c>
      <c r="C42" s="151" t="s">
        <v>424</v>
      </c>
      <c r="D42" s="24" t="s">
        <v>437</v>
      </c>
      <c r="E42" s="19" t="s">
        <v>448</v>
      </c>
      <c r="F42" s="51"/>
      <c r="G42" s="83" t="s">
        <v>283</v>
      </c>
      <c r="H42" s="150" t="s">
        <v>260</v>
      </c>
      <c r="I42" s="133" t="s">
        <v>464</v>
      </c>
      <c r="J42" s="55"/>
      <c r="K42" s="55"/>
    </row>
    <row r="43" spans="2:11" x14ac:dyDescent="0.25">
      <c r="B43" s="133" t="s">
        <v>289</v>
      </c>
      <c r="C43" s="150" t="s">
        <v>251</v>
      </c>
      <c r="D43" s="18" t="s">
        <v>282</v>
      </c>
      <c r="E43" s="57" t="s">
        <v>241</v>
      </c>
      <c r="F43" s="51"/>
      <c r="G43" s="83" t="s">
        <v>209</v>
      </c>
      <c r="H43" s="150" t="s">
        <v>106</v>
      </c>
      <c r="I43" s="133" t="s">
        <v>181</v>
      </c>
      <c r="J43" s="55"/>
      <c r="K43" s="55"/>
    </row>
    <row r="44" spans="2:11" x14ac:dyDescent="0.25">
      <c r="B44" s="133" t="s">
        <v>423</v>
      </c>
      <c r="C44" s="151" t="s">
        <v>240</v>
      </c>
      <c r="D44" s="24" t="s">
        <v>257</v>
      </c>
      <c r="E44" s="19" t="s">
        <v>213</v>
      </c>
      <c r="F44" s="51"/>
      <c r="G44" s="83" t="s">
        <v>189</v>
      </c>
      <c r="H44" s="55"/>
      <c r="I44" s="133" t="s">
        <v>186</v>
      </c>
      <c r="J44" s="55"/>
      <c r="K44" s="55"/>
    </row>
    <row r="45" spans="2:11" x14ac:dyDescent="0.25">
      <c r="B45" s="133" t="s">
        <v>424</v>
      </c>
      <c r="C45" s="150" t="s">
        <v>252</v>
      </c>
      <c r="D45" s="43" t="s">
        <v>438</v>
      </c>
      <c r="E45" s="57" t="s">
        <v>275</v>
      </c>
      <c r="F45" s="51"/>
      <c r="G45" s="83" t="s">
        <v>212</v>
      </c>
      <c r="H45" s="55"/>
      <c r="I45" s="133" t="s">
        <v>217</v>
      </c>
      <c r="J45" s="55"/>
      <c r="K45" s="55"/>
    </row>
    <row r="46" spans="2:11" ht="30" x14ac:dyDescent="0.25">
      <c r="B46" s="133" t="s">
        <v>251</v>
      </c>
      <c r="C46" s="150" t="s">
        <v>286</v>
      </c>
      <c r="D46" s="18" t="s">
        <v>180</v>
      </c>
      <c r="E46" s="57" t="s">
        <v>276</v>
      </c>
      <c r="F46" s="51"/>
      <c r="G46" s="83" t="s">
        <v>237</v>
      </c>
      <c r="H46" s="55"/>
      <c r="I46" s="133" t="s">
        <v>47</v>
      </c>
      <c r="J46" s="55"/>
      <c r="K46" s="55"/>
    </row>
    <row r="47" spans="2:11" ht="30" x14ac:dyDescent="0.25">
      <c r="B47" s="133" t="s">
        <v>425</v>
      </c>
      <c r="C47" s="150" t="s">
        <v>426</v>
      </c>
      <c r="D47" s="18" t="s">
        <v>284</v>
      </c>
      <c r="E47" s="57" t="s">
        <v>194</v>
      </c>
      <c r="F47" s="51"/>
      <c r="G47" s="83" t="s">
        <v>191</v>
      </c>
      <c r="H47" s="55"/>
      <c r="I47" s="55"/>
      <c r="J47" s="55"/>
      <c r="K47" s="55"/>
    </row>
    <row r="48" spans="2:11" x14ac:dyDescent="0.25">
      <c r="B48" s="133" t="s">
        <v>240</v>
      </c>
      <c r="C48" s="150" t="s">
        <v>205</v>
      </c>
      <c r="D48" s="18" t="s">
        <v>88</v>
      </c>
      <c r="E48" s="57" t="s">
        <v>277</v>
      </c>
      <c r="F48" s="51"/>
      <c r="G48" s="83" t="s">
        <v>261</v>
      </c>
      <c r="H48" s="55"/>
      <c r="I48" s="55"/>
      <c r="J48" s="55"/>
      <c r="K48" s="55"/>
    </row>
    <row r="49" spans="2:11" x14ac:dyDescent="0.25">
      <c r="B49" s="133" t="s">
        <v>252</v>
      </c>
      <c r="C49" s="150" t="s">
        <v>427</v>
      </c>
      <c r="D49" s="18" t="s">
        <v>206</v>
      </c>
      <c r="E49" s="57" t="s">
        <v>236</v>
      </c>
      <c r="F49" s="51"/>
      <c r="G49" s="83" t="s">
        <v>233</v>
      </c>
      <c r="H49" s="55"/>
      <c r="I49" s="55"/>
      <c r="J49" s="55"/>
      <c r="K49" s="55"/>
    </row>
    <row r="50" spans="2:11" ht="30" x14ac:dyDescent="0.25">
      <c r="B50" s="133" t="s">
        <v>286</v>
      </c>
      <c r="C50" s="150" t="s">
        <v>281</v>
      </c>
      <c r="D50" s="18" t="s">
        <v>201</v>
      </c>
      <c r="E50" s="57" t="s">
        <v>197</v>
      </c>
      <c r="F50" s="51"/>
      <c r="G50" s="83" t="s">
        <v>442</v>
      </c>
      <c r="H50" s="55"/>
      <c r="I50" s="55"/>
      <c r="J50" s="55"/>
      <c r="K50" s="55"/>
    </row>
    <row r="51" spans="2:11" ht="30" x14ac:dyDescent="0.25">
      <c r="B51" s="133" t="s">
        <v>426</v>
      </c>
      <c r="C51" s="150" t="s">
        <v>428</v>
      </c>
      <c r="D51" s="156" t="s">
        <v>220</v>
      </c>
      <c r="E51" s="57" t="s">
        <v>192</v>
      </c>
      <c r="F51" s="51"/>
      <c r="G51" s="83" t="s">
        <v>264</v>
      </c>
      <c r="H51" s="55"/>
      <c r="I51" s="68"/>
      <c r="J51" s="55"/>
      <c r="K51" s="55"/>
    </row>
    <row r="52" spans="2:11" x14ac:dyDescent="0.25">
      <c r="B52" s="133" t="s">
        <v>205</v>
      </c>
      <c r="C52" s="150" t="s">
        <v>429</v>
      </c>
      <c r="D52" s="18" t="s">
        <v>447</v>
      </c>
      <c r="E52" s="57" t="s">
        <v>238</v>
      </c>
      <c r="F52" s="51"/>
      <c r="G52" s="83" t="s">
        <v>177</v>
      </c>
      <c r="H52" s="55"/>
      <c r="I52" s="68"/>
      <c r="J52" s="55"/>
      <c r="K52" s="55"/>
    </row>
    <row r="53" spans="2:11" x14ac:dyDescent="0.25">
      <c r="B53" s="133" t="s">
        <v>427</v>
      </c>
      <c r="C53" s="150" t="s">
        <v>230</v>
      </c>
      <c r="D53" s="18" t="s">
        <v>448</v>
      </c>
      <c r="E53" s="57" t="s">
        <v>210</v>
      </c>
      <c r="F53" s="51"/>
      <c r="G53" s="83" t="s">
        <v>273</v>
      </c>
      <c r="H53" s="55"/>
      <c r="I53" s="68"/>
      <c r="J53" s="55"/>
      <c r="K53" s="55"/>
    </row>
    <row r="54" spans="2:11" x14ac:dyDescent="0.25">
      <c r="B54" s="133" t="s">
        <v>281</v>
      </c>
      <c r="C54" s="150" t="s">
        <v>430</v>
      </c>
      <c r="D54" s="18" t="s">
        <v>218</v>
      </c>
      <c r="E54" s="57" t="s">
        <v>265</v>
      </c>
      <c r="F54" s="51"/>
      <c r="G54" s="83" t="s">
        <v>443</v>
      </c>
      <c r="H54" s="68"/>
      <c r="I54" s="68"/>
      <c r="J54" s="55"/>
      <c r="K54" s="55"/>
    </row>
    <row r="55" spans="2:11" x14ac:dyDescent="0.25">
      <c r="B55" s="133" t="s">
        <v>428</v>
      </c>
      <c r="C55" s="150" t="s">
        <v>76</v>
      </c>
      <c r="D55" s="18" t="s">
        <v>241</v>
      </c>
      <c r="E55" s="57" t="s">
        <v>223</v>
      </c>
      <c r="F55" s="51"/>
      <c r="G55" s="83" t="s">
        <v>445</v>
      </c>
      <c r="H55" s="68"/>
      <c r="I55" s="68"/>
      <c r="J55" s="55"/>
      <c r="K55" s="55"/>
    </row>
    <row r="56" spans="2:11" ht="30" x14ac:dyDescent="0.25">
      <c r="B56" s="133" t="s">
        <v>429</v>
      </c>
      <c r="C56" s="150" t="s">
        <v>256</v>
      </c>
      <c r="D56" s="18" t="s">
        <v>18</v>
      </c>
      <c r="E56" s="57" t="s">
        <v>215</v>
      </c>
      <c r="F56" s="51"/>
      <c r="G56" s="83" t="s">
        <v>446</v>
      </c>
      <c r="H56" s="68"/>
      <c r="I56" s="68"/>
      <c r="J56" s="55"/>
      <c r="K56" s="55"/>
    </row>
    <row r="57" spans="2:11" x14ac:dyDescent="0.25">
      <c r="B57" s="133" t="s">
        <v>230</v>
      </c>
      <c r="C57" s="150" t="s">
        <v>253</v>
      </c>
      <c r="D57" s="18" t="s">
        <v>213</v>
      </c>
      <c r="E57" s="57" t="s">
        <v>643</v>
      </c>
      <c r="F57" s="51"/>
      <c r="G57" s="83" t="s">
        <v>185</v>
      </c>
      <c r="H57" s="68"/>
      <c r="I57" s="68"/>
      <c r="J57" s="55"/>
      <c r="K57" s="55"/>
    </row>
    <row r="58" spans="2:11" x14ac:dyDescent="0.25">
      <c r="B58" s="133" t="s">
        <v>430</v>
      </c>
      <c r="C58" s="150" t="s">
        <v>248</v>
      </c>
      <c r="D58" s="18" t="s">
        <v>275</v>
      </c>
      <c r="E58" s="57" t="s">
        <v>462</v>
      </c>
      <c r="F58" s="51"/>
      <c r="G58" s="83" t="s">
        <v>269</v>
      </c>
      <c r="H58" s="68"/>
      <c r="I58" s="68"/>
      <c r="J58" s="55"/>
      <c r="K58" s="55"/>
    </row>
    <row r="59" spans="2:11" x14ac:dyDescent="0.25">
      <c r="B59" s="133" t="s">
        <v>431</v>
      </c>
      <c r="C59" s="150" t="s">
        <v>242</v>
      </c>
      <c r="D59" s="18" t="s">
        <v>276</v>
      </c>
      <c r="E59" s="57" t="s">
        <v>644</v>
      </c>
      <c r="F59" s="51"/>
      <c r="G59" s="83" t="s">
        <v>208</v>
      </c>
      <c r="H59" s="68"/>
      <c r="I59" s="68"/>
      <c r="J59" s="55"/>
      <c r="K59" s="55"/>
    </row>
    <row r="60" spans="2:11" x14ac:dyDescent="0.25">
      <c r="B60" s="133" t="s">
        <v>76</v>
      </c>
      <c r="C60" s="157" t="s">
        <v>247</v>
      </c>
      <c r="D60" s="18" t="s">
        <v>225</v>
      </c>
      <c r="E60" s="19" t="s">
        <v>207</v>
      </c>
      <c r="F60" s="51"/>
      <c r="G60" s="83" t="s">
        <v>179</v>
      </c>
      <c r="H60" s="68"/>
      <c r="I60" s="68"/>
      <c r="J60" s="55"/>
      <c r="K60" s="55"/>
    </row>
    <row r="61" spans="2:11" ht="45" x14ac:dyDescent="0.25">
      <c r="B61" s="133" t="s">
        <v>256</v>
      </c>
      <c r="C61" s="157" t="s">
        <v>245</v>
      </c>
      <c r="D61" s="156" t="s">
        <v>194</v>
      </c>
      <c r="E61" s="19" t="s">
        <v>260</v>
      </c>
      <c r="F61" s="51"/>
      <c r="G61" s="83" t="s">
        <v>274</v>
      </c>
      <c r="H61" s="68"/>
      <c r="I61" s="68"/>
      <c r="J61" s="55"/>
      <c r="K61" s="55"/>
    </row>
    <row r="62" spans="2:11" ht="30" x14ac:dyDescent="0.25">
      <c r="B62" s="133" t="s">
        <v>253</v>
      </c>
      <c r="C62" s="157" t="s">
        <v>178</v>
      </c>
      <c r="D62" s="18" t="s">
        <v>277</v>
      </c>
      <c r="E62" s="19" t="s">
        <v>181</v>
      </c>
      <c r="F62" s="51"/>
      <c r="G62" s="83" t="s">
        <v>231</v>
      </c>
      <c r="H62" s="68"/>
      <c r="I62" s="68"/>
      <c r="J62" s="55"/>
      <c r="K62" s="55"/>
    </row>
    <row r="63" spans="2:11" x14ac:dyDescent="0.25">
      <c r="B63" s="133" t="s">
        <v>248</v>
      </c>
      <c r="C63" s="157" t="s">
        <v>202</v>
      </c>
      <c r="D63" s="18" t="s">
        <v>67</v>
      </c>
      <c r="E63" s="19" t="s">
        <v>186</v>
      </c>
      <c r="F63" s="51"/>
      <c r="G63" s="83" t="s">
        <v>266</v>
      </c>
      <c r="H63" s="68"/>
      <c r="I63" s="68"/>
      <c r="J63" s="55"/>
      <c r="K63" s="55"/>
    </row>
    <row r="64" spans="2:11" x14ac:dyDescent="0.25">
      <c r="B64" s="133" t="s">
        <v>242</v>
      </c>
      <c r="C64" s="157" t="s">
        <v>2</v>
      </c>
      <c r="D64" s="18" t="s">
        <v>236</v>
      </c>
      <c r="E64" s="19" t="s">
        <v>217</v>
      </c>
      <c r="F64" s="51"/>
      <c r="G64" s="83" t="s">
        <v>449</v>
      </c>
      <c r="H64" s="68"/>
      <c r="I64" s="68"/>
      <c r="J64" s="55"/>
      <c r="K64" s="55"/>
    </row>
    <row r="65" spans="2:11" ht="15.75" thickBot="1" x14ac:dyDescent="0.3">
      <c r="B65" s="133" t="s">
        <v>247</v>
      </c>
      <c r="C65" s="157" t="s">
        <v>8</v>
      </c>
      <c r="D65" s="18" t="s">
        <v>197</v>
      </c>
      <c r="E65" s="50" t="s">
        <v>106</v>
      </c>
      <c r="F65" s="51"/>
      <c r="G65" s="83" t="s">
        <v>450</v>
      </c>
      <c r="H65" s="68"/>
      <c r="I65" s="68"/>
      <c r="J65" s="55"/>
      <c r="K65" s="55"/>
    </row>
    <row r="66" spans="2:11" x14ac:dyDescent="0.25">
      <c r="B66" s="157" t="s">
        <v>245</v>
      </c>
      <c r="C66" s="18" t="s">
        <v>173</v>
      </c>
      <c r="D66" s="19" t="s">
        <v>192</v>
      </c>
      <c r="E66" s="60"/>
      <c r="F66" s="51"/>
      <c r="G66" s="83" t="s">
        <v>184</v>
      </c>
      <c r="H66" s="68"/>
      <c r="I66" s="68"/>
      <c r="J66" s="55"/>
      <c r="K66" s="55"/>
    </row>
    <row r="67" spans="2:11" x14ac:dyDescent="0.25">
      <c r="B67" s="133" t="s">
        <v>432</v>
      </c>
      <c r="C67" s="18" t="s">
        <v>227</v>
      </c>
      <c r="D67" s="19" t="s">
        <v>24</v>
      </c>
      <c r="E67" s="55"/>
      <c r="F67" s="51"/>
      <c r="G67" s="83" t="s">
        <v>246</v>
      </c>
      <c r="H67" s="68"/>
      <c r="I67" s="68"/>
      <c r="J67" s="55"/>
      <c r="K67" s="55"/>
    </row>
    <row r="68" spans="2:11" x14ac:dyDescent="0.25">
      <c r="B68" s="133" t="s">
        <v>178</v>
      </c>
      <c r="C68" s="18" t="s">
        <v>433</v>
      </c>
      <c r="D68" s="19" t="s">
        <v>238</v>
      </c>
      <c r="E68" s="55"/>
      <c r="F68" s="51"/>
      <c r="G68" s="83" t="s">
        <v>451</v>
      </c>
      <c r="H68" s="68"/>
      <c r="I68" s="68"/>
      <c r="J68" s="55"/>
      <c r="K68" s="55"/>
    </row>
    <row r="69" spans="2:11" x14ac:dyDescent="0.25">
      <c r="B69" s="133" t="s">
        <v>202</v>
      </c>
      <c r="C69" s="18" t="s">
        <v>434</v>
      </c>
      <c r="D69" s="19" t="s">
        <v>95</v>
      </c>
      <c r="E69" s="55"/>
      <c r="F69" s="51"/>
      <c r="G69" s="83" t="s">
        <v>335</v>
      </c>
      <c r="H69" s="68"/>
      <c r="I69" s="68"/>
      <c r="J69" s="55"/>
      <c r="K69" s="55"/>
    </row>
    <row r="70" spans="2:11" x14ac:dyDescent="0.25">
      <c r="B70" s="133" t="s">
        <v>2</v>
      </c>
      <c r="C70" s="18" t="s">
        <v>204</v>
      </c>
      <c r="D70" s="19" t="s">
        <v>210</v>
      </c>
      <c r="E70" s="55"/>
      <c r="F70" s="51"/>
      <c r="G70" s="83" t="s">
        <v>453</v>
      </c>
      <c r="H70" s="68"/>
      <c r="I70" s="68"/>
      <c r="J70" s="55"/>
      <c r="K70" s="55"/>
    </row>
    <row r="71" spans="2:11" x14ac:dyDescent="0.25">
      <c r="B71" s="133" t="s">
        <v>8</v>
      </c>
      <c r="C71" s="18" t="s">
        <v>436</v>
      </c>
      <c r="D71" s="19" t="s">
        <v>265</v>
      </c>
      <c r="E71" s="55"/>
      <c r="F71" s="51"/>
      <c r="G71" s="83" t="s">
        <v>234</v>
      </c>
      <c r="H71" s="68"/>
      <c r="I71" s="68"/>
      <c r="J71" s="55"/>
      <c r="K71" s="55"/>
    </row>
    <row r="72" spans="2:11" x14ac:dyDescent="0.25">
      <c r="B72" s="133" t="s">
        <v>173</v>
      </c>
      <c r="C72" s="18" t="s">
        <v>200</v>
      </c>
      <c r="D72" s="19" t="s">
        <v>223</v>
      </c>
      <c r="E72" s="55"/>
      <c r="F72" s="51"/>
      <c r="G72" s="83" t="s">
        <v>183</v>
      </c>
      <c r="H72" s="68"/>
      <c r="I72" s="68"/>
      <c r="J72" s="55"/>
      <c r="K72" s="55"/>
    </row>
    <row r="73" spans="2:11" ht="30" x14ac:dyDescent="0.25">
      <c r="B73" s="133" t="s">
        <v>227</v>
      </c>
      <c r="C73" s="18" t="s">
        <v>249</v>
      </c>
      <c r="D73" s="57" t="s">
        <v>215</v>
      </c>
      <c r="E73" s="55"/>
      <c r="F73" s="51"/>
      <c r="G73" s="83" t="s">
        <v>333</v>
      </c>
      <c r="H73" s="68"/>
      <c r="I73" s="68"/>
      <c r="J73" s="55"/>
      <c r="K73" s="55"/>
    </row>
    <row r="74" spans="2:11" x14ac:dyDescent="0.25">
      <c r="B74" s="133" t="s">
        <v>433</v>
      </c>
      <c r="C74" s="18" t="s">
        <v>222</v>
      </c>
      <c r="D74" s="19" t="s">
        <v>11</v>
      </c>
      <c r="E74" s="55"/>
      <c r="F74" s="51"/>
      <c r="G74" s="83" t="s">
        <v>454</v>
      </c>
      <c r="H74" s="68"/>
      <c r="I74" s="68"/>
      <c r="J74" s="55"/>
      <c r="K74" s="55"/>
    </row>
    <row r="75" spans="2:11" x14ac:dyDescent="0.25">
      <c r="B75" s="133" t="s">
        <v>434</v>
      </c>
      <c r="C75" s="18" t="s">
        <v>211</v>
      </c>
      <c r="D75" s="19" t="s">
        <v>461</v>
      </c>
      <c r="E75" s="55"/>
      <c r="F75" s="51"/>
      <c r="G75" s="83" t="s">
        <v>221</v>
      </c>
      <c r="H75" s="68"/>
      <c r="I75" s="68"/>
      <c r="J75" s="55"/>
      <c r="K75" s="55"/>
    </row>
    <row r="76" spans="2:11" ht="30" x14ac:dyDescent="0.25">
      <c r="B76" s="133" t="s">
        <v>244</v>
      </c>
      <c r="C76" s="18" t="s">
        <v>193</v>
      </c>
      <c r="D76" s="19" t="s">
        <v>462</v>
      </c>
      <c r="E76" s="55"/>
      <c r="F76" s="51"/>
      <c r="G76" s="83" t="s">
        <v>243</v>
      </c>
      <c r="H76" s="68"/>
      <c r="I76" s="68"/>
      <c r="J76" s="55"/>
      <c r="K76" s="55"/>
    </row>
    <row r="77" spans="2:11" x14ac:dyDescent="0.25">
      <c r="B77" s="133" t="s">
        <v>204</v>
      </c>
      <c r="C77" s="18" t="s">
        <v>61</v>
      </c>
      <c r="D77" s="57" t="s">
        <v>188</v>
      </c>
      <c r="E77" s="55"/>
      <c r="F77" s="51"/>
      <c r="G77" s="83" t="s">
        <v>196</v>
      </c>
      <c r="H77" s="68"/>
      <c r="I77" s="68"/>
      <c r="J77" s="55"/>
      <c r="K77" s="55"/>
    </row>
    <row r="78" spans="2:11" ht="30" x14ac:dyDescent="0.25">
      <c r="B78" s="133" t="s">
        <v>435</v>
      </c>
      <c r="C78" s="18" t="s">
        <v>226</v>
      </c>
      <c r="D78" s="57" t="s">
        <v>15</v>
      </c>
      <c r="E78" s="55"/>
      <c r="F78" s="51"/>
      <c r="G78" s="83" t="s">
        <v>190</v>
      </c>
      <c r="H78" s="68"/>
      <c r="I78" s="68"/>
      <c r="J78" s="55"/>
      <c r="K78" s="55"/>
    </row>
    <row r="79" spans="2:11" x14ac:dyDescent="0.25">
      <c r="B79" s="133" t="s">
        <v>436</v>
      </c>
      <c r="C79" s="18" t="s">
        <v>437</v>
      </c>
      <c r="D79" s="57" t="s">
        <v>207</v>
      </c>
      <c r="E79" s="55"/>
      <c r="F79" s="51"/>
      <c r="G79" s="83" t="s">
        <v>229</v>
      </c>
      <c r="H79" s="68"/>
      <c r="I79" s="68"/>
      <c r="J79" s="55"/>
      <c r="K79" s="55"/>
    </row>
    <row r="80" spans="2:11" x14ac:dyDescent="0.25">
      <c r="B80" s="133" t="s">
        <v>200</v>
      </c>
      <c r="C80" s="18" t="s">
        <v>267</v>
      </c>
      <c r="D80" s="19" t="s">
        <v>464</v>
      </c>
      <c r="E80" s="55"/>
      <c r="F80" s="51"/>
      <c r="G80" s="83" t="s">
        <v>175</v>
      </c>
      <c r="H80" s="104"/>
      <c r="I80" s="68"/>
      <c r="J80" s="55"/>
      <c r="K80" s="55"/>
    </row>
    <row r="81" spans="2:11" ht="45" x14ac:dyDescent="0.25">
      <c r="B81" s="133" t="s">
        <v>249</v>
      </c>
      <c r="C81" s="150" t="s">
        <v>283</v>
      </c>
      <c r="D81" s="158" t="s">
        <v>260</v>
      </c>
      <c r="E81" s="55"/>
      <c r="F81" s="51"/>
      <c r="G81" s="83" t="s">
        <v>456</v>
      </c>
      <c r="H81" s="159"/>
      <c r="I81" s="68"/>
      <c r="J81" s="55"/>
      <c r="K81" s="55"/>
    </row>
    <row r="82" spans="2:11" ht="30" x14ac:dyDescent="0.25">
      <c r="B82" s="133" t="s">
        <v>222</v>
      </c>
      <c r="C82" s="160" t="s">
        <v>282</v>
      </c>
      <c r="D82" s="19" t="s">
        <v>181</v>
      </c>
      <c r="E82" s="55"/>
      <c r="F82" s="51"/>
      <c r="G82" s="83" t="s">
        <v>457</v>
      </c>
      <c r="H82" s="55"/>
      <c r="I82" s="68"/>
      <c r="J82" s="55"/>
      <c r="K82" s="55"/>
    </row>
    <row r="83" spans="2:11" x14ac:dyDescent="0.25">
      <c r="B83" s="133" t="s">
        <v>211</v>
      </c>
      <c r="C83" s="160" t="s">
        <v>209</v>
      </c>
      <c r="D83" s="19" t="s">
        <v>186</v>
      </c>
      <c r="E83" s="55"/>
      <c r="F83" s="51"/>
      <c r="G83" s="83" t="s">
        <v>216</v>
      </c>
      <c r="H83" s="55"/>
      <c r="I83" s="104"/>
      <c r="J83" s="55"/>
      <c r="K83" s="55"/>
    </row>
    <row r="84" spans="2:11" ht="30" x14ac:dyDescent="0.25">
      <c r="B84" s="133" t="s">
        <v>193</v>
      </c>
      <c r="C84" s="151" t="s">
        <v>257</v>
      </c>
      <c r="D84" s="19" t="s">
        <v>217</v>
      </c>
      <c r="E84" s="55"/>
      <c r="F84" s="51"/>
      <c r="G84" s="83" t="s">
        <v>334</v>
      </c>
      <c r="H84" s="55"/>
      <c r="I84" s="55"/>
      <c r="J84" s="55"/>
      <c r="K84" s="55"/>
    </row>
    <row r="85" spans="2:11" x14ac:dyDescent="0.25">
      <c r="B85" s="133" t="s">
        <v>61</v>
      </c>
      <c r="C85" s="157" t="s">
        <v>189</v>
      </c>
      <c r="D85" s="161" t="s">
        <v>106</v>
      </c>
      <c r="E85" s="55"/>
      <c r="F85" s="51"/>
      <c r="G85" s="83" t="s">
        <v>198</v>
      </c>
      <c r="H85" s="55"/>
      <c r="I85" s="55"/>
      <c r="J85" s="55"/>
      <c r="K85" s="55"/>
    </row>
    <row r="86" spans="2:11" x14ac:dyDescent="0.25">
      <c r="B86" s="133" t="s">
        <v>226</v>
      </c>
      <c r="C86" s="157" t="s">
        <v>212</v>
      </c>
      <c r="D86" s="158" t="s">
        <v>47</v>
      </c>
      <c r="E86" s="55"/>
      <c r="F86" s="51"/>
      <c r="G86" s="83" t="s">
        <v>278</v>
      </c>
      <c r="H86" s="55"/>
      <c r="I86" s="55"/>
      <c r="J86" s="55"/>
      <c r="K86" s="55"/>
    </row>
    <row r="87" spans="2:11" x14ac:dyDescent="0.25">
      <c r="B87" s="133" t="s">
        <v>437</v>
      </c>
      <c r="C87" s="133" t="s">
        <v>438</v>
      </c>
      <c r="D87" s="162"/>
      <c r="E87" s="104"/>
      <c r="F87" s="51"/>
      <c r="G87" s="83" t="s">
        <v>279</v>
      </c>
      <c r="H87" s="55"/>
      <c r="I87" s="55"/>
      <c r="J87" s="55"/>
      <c r="K87" s="55"/>
    </row>
    <row r="88" spans="2:11" x14ac:dyDescent="0.25">
      <c r="B88" s="133" t="s">
        <v>267</v>
      </c>
      <c r="C88" s="133" t="s">
        <v>180</v>
      </c>
      <c r="D88" s="162"/>
      <c r="E88" s="55"/>
      <c r="F88" s="51"/>
      <c r="G88" s="83" t="s">
        <v>176</v>
      </c>
      <c r="H88" s="55"/>
      <c r="I88" s="55"/>
      <c r="J88" s="55"/>
      <c r="K88" s="55"/>
    </row>
    <row r="89" spans="2:11" ht="30" x14ac:dyDescent="0.25">
      <c r="B89" s="133" t="s">
        <v>283</v>
      </c>
      <c r="C89" s="133" t="s">
        <v>284</v>
      </c>
      <c r="D89" s="162"/>
      <c r="E89" s="55"/>
      <c r="F89" s="51"/>
      <c r="G89" s="83" t="s">
        <v>228</v>
      </c>
      <c r="H89" s="55"/>
      <c r="I89" s="55"/>
      <c r="J89" s="55"/>
      <c r="K89" s="55"/>
    </row>
    <row r="90" spans="2:11" x14ac:dyDescent="0.25">
      <c r="B90" s="133" t="s">
        <v>282</v>
      </c>
      <c r="C90" s="133" t="s">
        <v>237</v>
      </c>
      <c r="D90" s="162"/>
      <c r="E90" s="55"/>
      <c r="F90" s="51"/>
      <c r="G90" s="83" t="s">
        <v>268</v>
      </c>
      <c r="H90" s="55"/>
      <c r="I90" s="55"/>
      <c r="J90" s="55"/>
      <c r="K90" s="55"/>
    </row>
    <row r="91" spans="2:11" x14ac:dyDescent="0.25">
      <c r="B91" s="133" t="s">
        <v>209</v>
      </c>
      <c r="C91" s="133" t="s">
        <v>191</v>
      </c>
      <c r="D91" s="163"/>
      <c r="E91" s="68"/>
      <c r="F91" s="68"/>
      <c r="G91" s="83" t="s">
        <v>262</v>
      </c>
      <c r="H91" s="55"/>
      <c r="I91" s="55"/>
      <c r="J91" s="55"/>
      <c r="K91" s="55"/>
    </row>
    <row r="92" spans="2:11" x14ac:dyDescent="0.25">
      <c r="B92" s="133" t="s">
        <v>257</v>
      </c>
      <c r="C92" s="133" t="s">
        <v>261</v>
      </c>
      <c r="D92" s="163"/>
      <c r="E92" s="68"/>
      <c r="F92" s="68"/>
      <c r="G92" s="83" t="s">
        <v>259</v>
      </c>
      <c r="H92" s="55"/>
      <c r="I92" s="55"/>
      <c r="J92" s="55"/>
      <c r="K92" s="55"/>
    </row>
    <row r="93" spans="2:11" x14ac:dyDescent="0.25">
      <c r="B93" s="133" t="s">
        <v>189</v>
      </c>
      <c r="C93" s="133" t="s">
        <v>233</v>
      </c>
      <c r="D93" s="163"/>
      <c r="E93" s="68"/>
      <c r="F93" s="68"/>
      <c r="G93" s="83" t="s">
        <v>199</v>
      </c>
      <c r="H93" s="55"/>
      <c r="I93" s="55"/>
      <c r="J93" s="55"/>
      <c r="K93" s="55"/>
    </row>
    <row r="94" spans="2:11" x14ac:dyDescent="0.25">
      <c r="B94" s="133" t="s">
        <v>212</v>
      </c>
      <c r="C94" s="133" t="s">
        <v>442</v>
      </c>
      <c r="D94" s="164"/>
      <c r="E94" s="68"/>
      <c r="F94" s="68"/>
      <c r="G94" s="83" t="s">
        <v>463</v>
      </c>
      <c r="H94" s="55"/>
      <c r="I94" s="55"/>
      <c r="J94" s="55"/>
      <c r="K94" s="55"/>
    </row>
    <row r="95" spans="2:11" x14ac:dyDescent="0.25">
      <c r="B95" s="133" t="s">
        <v>438</v>
      </c>
      <c r="C95" s="133" t="s">
        <v>264</v>
      </c>
      <c r="D95" s="164"/>
      <c r="E95" s="68"/>
      <c r="F95" s="68"/>
      <c r="G95" s="83" t="s">
        <v>465</v>
      </c>
      <c r="H95" s="55"/>
      <c r="I95" s="55"/>
      <c r="J95" s="55"/>
      <c r="K95" s="55"/>
    </row>
    <row r="96" spans="2:11" x14ac:dyDescent="0.25">
      <c r="B96" s="133" t="s">
        <v>180</v>
      </c>
      <c r="C96" s="133" t="s">
        <v>177</v>
      </c>
      <c r="D96" s="164"/>
      <c r="E96" s="68"/>
      <c r="F96" s="68"/>
      <c r="G96" s="83" t="s">
        <v>195</v>
      </c>
      <c r="H96" s="55"/>
      <c r="I96" s="55"/>
      <c r="J96" s="55"/>
      <c r="K96" s="55"/>
    </row>
    <row r="97" spans="2:11" ht="30" x14ac:dyDescent="0.25">
      <c r="B97" s="133" t="s">
        <v>284</v>
      </c>
      <c r="C97" s="133" t="s">
        <v>273</v>
      </c>
      <c r="D97" s="164"/>
      <c r="E97" s="68"/>
      <c r="F97" s="68"/>
      <c r="G97" s="83" t="s">
        <v>239</v>
      </c>
      <c r="H97" s="55"/>
      <c r="I97" s="55"/>
      <c r="J97" s="55"/>
      <c r="K97" s="55"/>
    </row>
    <row r="98" spans="2:11" x14ac:dyDescent="0.25">
      <c r="B98" s="133" t="s">
        <v>237</v>
      </c>
      <c r="C98" s="133" t="s">
        <v>88</v>
      </c>
      <c r="D98" s="164"/>
      <c r="E98" s="68"/>
      <c r="F98" s="68"/>
      <c r="G98" s="163"/>
      <c r="H98" s="55"/>
      <c r="I98" s="55"/>
      <c r="J98" s="55"/>
      <c r="K98" s="55"/>
    </row>
    <row r="99" spans="2:11" x14ac:dyDescent="0.25">
      <c r="B99" s="133" t="s">
        <v>191</v>
      </c>
      <c r="C99" s="133" t="s">
        <v>443</v>
      </c>
      <c r="D99" s="164"/>
      <c r="E99" s="68"/>
      <c r="F99" s="68"/>
      <c r="G99" s="163"/>
      <c r="H99" s="55"/>
      <c r="I99" s="55"/>
      <c r="J99" s="55"/>
      <c r="K99" s="55"/>
    </row>
    <row r="100" spans="2:11" x14ac:dyDescent="0.25">
      <c r="B100" s="133" t="s">
        <v>439</v>
      </c>
      <c r="C100" s="133" t="s">
        <v>206</v>
      </c>
      <c r="D100" s="164"/>
      <c r="E100" s="68"/>
      <c r="F100" s="68"/>
      <c r="G100" s="163"/>
      <c r="H100" s="55"/>
      <c r="I100" s="55"/>
      <c r="J100" s="55"/>
      <c r="K100" s="55"/>
    </row>
    <row r="101" spans="2:11" x14ac:dyDescent="0.25">
      <c r="B101" s="133" t="s">
        <v>261</v>
      </c>
      <c r="C101" s="133" t="s">
        <v>445</v>
      </c>
      <c r="D101" s="164"/>
      <c r="E101" s="68"/>
      <c r="F101" s="68"/>
      <c r="G101" s="163"/>
      <c r="H101" s="55"/>
      <c r="I101" s="55"/>
      <c r="J101" s="55"/>
      <c r="K101" s="55"/>
    </row>
    <row r="102" spans="2:11" x14ac:dyDescent="0.25">
      <c r="B102" s="133" t="s">
        <v>440</v>
      </c>
      <c r="C102" s="133" t="s">
        <v>201</v>
      </c>
      <c r="D102" s="164"/>
      <c r="E102" s="68"/>
      <c r="F102" s="68"/>
      <c r="G102" s="163"/>
      <c r="H102" s="55"/>
      <c r="I102" s="55"/>
      <c r="J102" s="55"/>
      <c r="K102" s="55"/>
    </row>
    <row r="103" spans="2:11" x14ac:dyDescent="0.25">
      <c r="B103" s="133" t="s">
        <v>233</v>
      </c>
      <c r="C103" s="133" t="s">
        <v>446</v>
      </c>
      <c r="D103" s="164"/>
      <c r="E103" s="68"/>
      <c r="F103" s="68"/>
      <c r="G103" s="163"/>
      <c r="H103" s="55"/>
      <c r="I103" s="55"/>
      <c r="J103" s="55"/>
      <c r="K103" s="55"/>
    </row>
    <row r="104" spans="2:11" ht="30" x14ac:dyDescent="0.25">
      <c r="B104" s="133" t="s">
        <v>441</v>
      </c>
      <c r="C104" s="133" t="s">
        <v>220</v>
      </c>
      <c r="D104" s="164"/>
      <c r="E104" s="68"/>
      <c r="F104" s="68"/>
      <c r="G104" s="163"/>
      <c r="H104" s="55"/>
      <c r="I104" s="55"/>
      <c r="J104" s="55"/>
      <c r="K104" s="55"/>
    </row>
    <row r="105" spans="2:11" x14ac:dyDescent="0.25">
      <c r="B105" s="133" t="s">
        <v>442</v>
      </c>
      <c r="C105" s="133" t="s">
        <v>447</v>
      </c>
      <c r="D105" s="164"/>
      <c r="E105" s="68"/>
      <c r="F105" s="68"/>
      <c r="G105" s="163"/>
      <c r="H105" s="55"/>
      <c r="I105" s="55"/>
      <c r="J105" s="55"/>
      <c r="K105" s="55"/>
    </row>
    <row r="106" spans="2:11" x14ac:dyDescent="0.25">
      <c r="B106" s="133" t="s">
        <v>264</v>
      </c>
      <c r="C106" s="133" t="s">
        <v>185</v>
      </c>
      <c r="D106" s="164"/>
      <c r="E106" s="68"/>
      <c r="F106" s="68"/>
      <c r="G106" s="163"/>
      <c r="H106" s="55"/>
      <c r="I106" s="55"/>
      <c r="J106" s="55"/>
      <c r="K106" s="55"/>
    </row>
    <row r="107" spans="2:11" x14ac:dyDescent="0.25">
      <c r="B107" s="133" t="s">
        <v>177</v>
      </c>
      <c r="C107" s="133" t="s">
        <v>269</v>
      </c>
      <c r="D107" s="164"/>
      <c r="E107" s="68"/>
      <c r="F107" s="68"/>
      <c r="G107" s="163"/>
      <c r="H107" s="55"/>
      <c r="I107" s="55"/>
      <c r="J107" s="55"/>
      <c r="K107" s="55"/>
    </row>
    <row r="108" spans="2:11" x14ac:dyDescent="0.25">
      <c r="B108" s="133" t="s">
        <v>273</v>
      </c>
      <c r="C108" s="133" t="s">
        <v>448</v>
      </c>
      <c r="D108" s="164"/>
      <c r="E108" s="68"/>
      <c r="F108" s="68"/>
      <c r="G108" s="163"/>
      <c r="H108" s="55"/>
      <c r="I108" s="55"/>
      <c r="J108" s="55"/>
      <c r="K108" s="55"/>
    </row>
    <row r="109" spans="2:11" x14ac:dyDescent="0.25">
      <c r="B109" s="133" t="s">
        <v>88</v>
      </c>
      <c r="C109" s="133" t="s">
        <v>208</v>
      </c>
      <c r="D109" s="164"/>
      <c r="E109" s="68"/>
      <c r="F109" s="68"/>
      <c r="G109" s="163"/>
      <c r="H109" s="55"/>
      <c r="I109" s="55"/>
      <c r="J109" s="55"/>
      <c r="K109" s="55"/>
    </row>
    <row r="110" spans="2:11" x14ac:dyDescent="0.25">
      <c r="B110" s="133" t="s">
        <v>443</v>
      </c>
      <c r="C110" s="133" t="s">
        <v>179</v>
      </c>
      <c r="D110" s="164"/>
      <c r="E110" s="68"/>
      <c r="F110" s="68"/>
      <c r="G110" s="163"/>
      <c r="H110" s="55"/>
      <c r="I110" s="55"/>
      <c r="J110" s="55"/>
      <c r="K110" s="55"/>
    </row>
    <row r="111" spans="2:11" x14ac:dyDescent="0.25">
      <c r="B111" s="133" t="s">
        <v>206</v>
      </c>
      <c r="C111" s="133" t="s">
        <v>218</v>
      </c>
      <c r="D111" s="164"/>
      <c r="E111" s="68"/>
      <c r="F111" s="68"/>
      <c r="G111" s="163"/>
      <c r="H111" s="55"/>
      <c r="I111" s="55"/>
      <c r="J111" s="55"/>
      <c r="K111" s="55"/>
    </row>
    <row r="112" spans="2:11" x14ac:dyDescent="0.25">
      <c r="B112" s="133" t="s">
        <v>444</v>
      </c>
      <c r="C112" s="133" t="s">
        <v>274</v>
      </c>
      <c r="D112" s="164"/>
      <c r="E112" s="68"/>
      <c r="F112" s="68"/>
      <c r="G112" s="163"/>
      <c r="H112" s="55"/>
      <c r="I112" s="55"/>
      <c r="J112" s="55"/>
      <c r="K112" s="55"/>
    </row>
    <row r="113" spans="2:11" x14ac:dyDescent="0.25">
      <c r="B113" s="133" t="s">
        <v>445</v>
      </c>
      <c r="C113" s="133" t="s">
        <v>241</v>
      </c>
      <c r="D113" s="164"/>
      <c r="E113" s="68"/>
      <c r="F113" s="68"/>
      <c r="G113" s="163"/>
      <c r="H113" s="55"/>
      <c r="I113" s="55"/>
      <c r="J113" s="55"/>
      <c r="K113" s="55"/>
    </row>
    <row r="114" spans="2:11" x14ac:dyDescent="0.25">
      <c r="B114" s="133" t="s">
        <v>201</v>
      </c>
      <c r="C114" s="133" t="s">
        <v>231</v>
      </c>
      <c r="D114" s="164"/>
      <c r="E114" s="68"/>
      <c r="F114" s="68"/>
      <c r="G114" s="163"/>
      <c r="H114" s="55"/>
      <c r="I114" s="55"/>
      <c r="J114" s="55"/>
      <c r="K114" s="55"/>
    </row>
    <row r="115" spans="2:11" x14ac:dyDescent="0.25">
      <c r="B115" s="133" t="s">
        <v>446</v>
      </c>
      <c r="C115" s="133" t="s">
        <v>266</v>
      </c>
      <c r="D115" s="164"/>
      <c r="E115" s="68"/>
      <c r="F115" s="68"/>
      <c r="G115" s="163"/>
      <c r="H115" s="55"/>
      <c r="I115" s="55"/>
      <c r="J115" s="55"/>
      <c r="K115" s="55"/>
    </row>
    <row r="116" spans="2:11" ht="45" x14ac:dyDescent="0.25">
      <c r="B116" s="133" t="s">
        <v>220</v>
      </c>
      <c r="C116" s="133" t="s">
        <v>449</v>
      </c>
      <c r="D116" s="164"/>
      <c r="E116" s="68"/>
      <c r="F116" s="68"/>
      <c r="G116" s="163"/>
      <c r="H116" s="55"/>
      <c r="I116" s="55"/>
      <c r="J116" s="55"/>
      <c r="K116" s="55"/>
    </row>
    <row r="117" spans="2:11" x14ac:dyDescent="0.25">
      <c r="B117" s="133" t="s">
        <v>447</v>
      </c>
      <c r="C117" s="133" t="s">
        <v>450</v>
      </c>
      <c r="D117" s="164"/>
      <c r="E117" s="68"/>
      <c r="F117" s="68"/>
      <c r="G117" s="163"/>
      <c r="H117" s="55"/>
      <c r="I117" s="55"/>
      <c r="J117" s="55"/>
      <c r="K117" s="55"/>
    </row>
    <row r="118" spans="2:11" x14ac:dyDescent="0.25">
      <c r="B118" s="133" t="s">
        <v>185</v>
      </c>
      <c r="C118" s="133" t="s">
        <v>184</v>
      </c>
      <c r="D118" s="164"/>
      <c r="E118" s="68"/>
      <c r="F118" s="68"/>
      <c r="G118" s="163"/>
      <c r="H118" s="55"/>
      <c r="I118" s="55"/>
      <c r="J118" s="55"/>
      <c r="K118" s="55"/>
    </row>
    <row r="119" spans="2:11" x14ac:dyDescent="0.25">
      <c r="B119" s="133" t="s">
        <v>269</v>
      </c>
      <c r="C119" s="133" t="s">
        <v>18</v>
      </c>
      <c r="D119" s="164"/>
      <c r="E119" s="68"/>
      <c r="F119" s="68"/>
      <c r="G119" s="163"/>
      <c r="H119" s="55"/>
      <c r="I119" s="55"/>
      <c r="J119" s="55"/>
      <c r="K119" s="55"/>
    </row>
    <row r="120" spans="2:11" x14ac:dyDescent="0.25">
      <c r="B120" s="133" t="s">
        <v>448</v>
      </c>
      <c r="C120" s="133" t="s">
        <v>246</v>
      </c>
      <c r="D120" s="164"/>
      <c r="E120" s="68"/>
      <c r="F120" s="68"/>
      <c r="G120" s="163"/>
      <c r="H120" s="55"/>
      <c r="I120" s="55"/>
      <c r="J120" s="55"/>
      <c r="K120" s="55"/>
    </row>
    <row r="121" spans="2:11" x14ac:dyDescent="0.25">
      <c r="B121" s="133" t="s">
        <v>208</v>
      </c>
      <c r="C121" s="133" t="s">
        <v>213</v>
      </c>
      <c r="D121" s="164"/>
      <c r="E121" s="68"/>
      <c r="F121" s="68"/>
      <c r="G121" s="163"/>
      <c r="H121" s="55"/>
      <c r="I121" s="55"/>
      <c r="J121" s="55"/>
      <c r="K121" s="55"/>
    </row>
    <row r="122" spans="2:11" x14ac:dyDescent="0.25">
      <c r="B122" s="133" t="s">
        <v>179</v>
      </c>
      <c r="C122" s="133" t="s">
        <v>275</v>
      </c>
      <c r="D122" s="164"/>
      <c r="E122" s="68"/>
      <c r="F122" s="68"/>
      <c r="G122" s="163"/>
      <c r="H122" s="55"/>
      <c r="I122" s="55"/>
      <c r="J122" s="55"/>
      <c r="K122" s="55"/>
    </row>
    <row r="123" spans="2:11" x14ac:dyDescent="0.25">
      <c r="B123" s="133" t="s">
        <v>218</v>
      </c>
      <c r="C123" s="133" t="s">
        <v>276</v>
      </c>
      <c r="D123" s="164"/>
      <c r="E123" s="68"/>
      <c r="F123" s="68"/>
      <c r="G123" s="163"/>
      <c r="H123" s="55"/>
      <c r="I123" s="55"/>
      <c r="J123" s="55"/>
      <c r="K123" s="55"/>
    </row>
    <row r="124" spans="2:11" x14ac:dyDescent="0.25">
      <c r="B124" s="133" t="s">
        <v>274</v>
      </c>
      <c r="C124" s="133" t="s">
        <v>451</v>
      </c>
      <c r="D124" s="164"/>
      <c r="E124" s="68"/>
      <c r="F124" s="68"/>
      <c r="G124" s="163"/>
      <c r="H124" s="55"/>
      <c r="I124" s="55"/>
      <c r="J124" s="55"/>
      <c r="K124" s="55"/>
    </row>
    <row r="125" spans="2:11" x14ac:dyDescent="0.25">
      <c r="B125" s="133" t="s">
        <v>241</v>
      </c>
      <c r="C125" s="133" t="s">
        <v>335</v>
      </c>
      <c r="D125" s="164"/>
      <c r="E125" s="68"/>
      <c r="F125" s="68"/>
      <c r="G125" s="163"/>
      <c r="H125" s="55"/>
      <c r="I125" s="55"/>
      <c r="J125" s="55"/>
      <c r="K125" s="55"/>
    </row>
    <row r="126" spans="2:11" x14ac:dyDescent="0.25">
      <c r="B126" s="133" t="s">
        <v>231</v>
      </c>
      <c r="C126" s="133" t="s">
        <v>453</v>
      </c>
      <c r="D126" s="164"/>
      <c r="E126" s="68"/>
      <c r="F126" s="68"/>
      <c r="G126" s="163"/>
      <c r="H126" s="55"/>
      <c r="I126" s="55"/>
      <c r="J126" s="55"/>
      <c r="K126" s="55"/>
    </row>
    <row r="127" spans="2:11" x14ac:dyDescent="0.25">
      <c r="B127" s="133" t="s">
        <v>266</v>
      </c>
      <c r="C127" s="133" t="s">
        <v>234</v>
      </c>
      <c r="D127" s="164"/>
      <c r="E127" s="68"/>
      <c r="F127" s="68"/>
      <c r="G127" s="163"/>
      <c r="H127" s="55"/>
      <c r="I127" s="55"/>
      <c r="J127" s="55"/>
      <c r="K127" s="55"/>
    </row>
    <row r="128" spans="2:11" x14ac:dyDescent="0.25">
      <c r="B128" s="133" t="s">
        <v>449</v>
      </c>
      <c r="C128" s="133" t="s">
        <v>183</v>
      </c>
      <c r="D128" s="164"/>
      <c r="E128" s="68"/>
      <c r="F128" s="68"/>
      <c r="G128" s="163"/>
      <c r="H128" s="55"/>
      <c r="I128" s="55"/>
      <c r="J128" s="55"/>
      <c r="K128" s="55"/>
    </row>
    <row r="129" spans="2:11" x14ac:dyDescent="0.25">
      <c r="B129" s="133" t="s">
        <v>450</v>
      </c>
      <c r="C129" s="133" t="s">
        <v>333</v>
      </c>
      <c r="D129" s="164"/>
      <c r="E129" s="68"/>
      <c r="F129" s="68"/>
      <c r="G129" s="163"/>
      <c r="H129" s="55"/>
      <c r="I129" s="55"/>
      <c r="J129" s="55"/>
      <c r="K129" s="55"/>
    </row>
    <row r="130" spans="2:11" x14ac:dyDescent="0.25">
      <c r="B130" s="133" t="s">
        <v>184</v>
      </c>
      <c r="C130" s="133" t="s">
        <v>454</v>
      </c>
      <c r="D130" s="164"/>
      <c r="E130" s="68"/>
      <c r="F130" s="68"/>
      <c r="G130" s="163"/>
      <c r="H130" s="55"/>
      <c r="I130" s="55"/>
      <c r="J130" s="55"/>
      <c r="K130" s="55"/>
    </row>
    <row r="131" spans="2:11" x14ac:dyDescent="0.25">
      <c r="B131" s="133" t="s">
        <v>18</v>
      </c>
      <c r="C131" s="133" t="s">
        <v>225</v>
      </c>
      <c r="D131" s="164"/>
      <c r="E131" s="68"/>
      <c r="F131" s="68"/>
      <c r="G131" s="163"/>
      <c r="H131" s="55"/>
      <c r="I131" s="55"/>
      <c r="J131" s="55"/>
      <c r="K131" s="55"/>
    </row>
    <row r="132" spans="2:11" x14ac:dyDescent="0.25">
      <c r="B132" s="133" t="s">
        <v>246</v>
      </c>
      <c r="C132" s="133" t="s">
        <v>194</v>
      </c>
      <c r="D132" s="164"/>
      <c r="E132" s="68"/>
      <c r="F132" s="68"/>
      <c r="G132" s="163"/>
      <c r="H132" s="165"/>
      <c r="I132" s="55"/>
      <c r="J132" s="55"/>
      <c r="K132" s="55"/>
    </row>
    <row r="133" spans="2:11" x14ac:dyDescent="0.25">
      <c r="B133" s="133" t="s">
        <v>213</v>
      </c>
      <c r="C133" s="133" t="s">
        <v>221</v>
      </c>
      <c r="D133" s="164"/>
      <c r="E133" s="68"/>
      <c r="F133" s="68"/>
      <c r="G133" s="163"/>
      <c r="H133" s="165"/>
      <c r="I133" s="55"/>
      <c r="J133" s="55"/>
      <c r="K133" s="55"/>
    </row>
    <row r="134" spans="2:11" x14ac:dyDescent="0.25">
      <c r="B134" s="133" t="s">
        <v>275</v>
      </c>
      <c r="C134" s="133" t="s">
        <v>243</v>
      </c>
      <c r="D134" s="164"/>
      <c r="E134" s="68"/>
      <c r="F134" s="68"/>
      <c r="G134" s="163"/>
      <c r="H134" s="165"/>
      <c r="I134" s="55"/>
      <c r="J134" s="55"/>
      <c r="K134" s="55"/>
    </row>
    <row r="135" spans="2:11" ht="31.5" customHeight="1" x14ac:dyDescent="0.25">
      <c r="B135" s="133" t="s">
        <v>276</v>
      </c>
      <c r="C135" s="133" t="s">
        <v>277</v>
      </c>
      <c r="D135" s="164"/>
      <c r="E135" s="68"/>
      <c r="F135" s="68"/>
      <c r="G135" s="163"/>
      <c r="H135" s="165"/>
      <c r="I135" s="165"/>
      <c r="J135" s="55"/>
      <c r="K135" s="55"/>
    </row>
    <row r="136" spans="2:11" x14ac:dyDescent="0.25">
      <c r="B136" s="133" t="s">
        <v>451</v>
      </c>
      <c r="C136" s="133" t="s">
        <v>67</v>
      </c>
      <c r="D136" s="164"/>
      <c r="E136" s="68"/>
      <c r="F136" s="68"/>
      <c r="G136" s="163"/>
      <c r="H136" s="165"/>
      <c r="I136" s="165"/>
      <c r="J136" s="55"/>
      <c r="K136" s="55"/>
    </row>
    <row r="137" spans="2:11" x14ac:dyDescent="0.25">
      <c r="B137" s="133" t="s">
        <v>335</v>
      </c>
      <c r="C137" s="133" t="s">
        <v>196</v>
      </c>
      <c r="D137" s="164"/>
      <c r="E137" s="68"/>
      <c r="F137" s="68"/>
      <c r="G137" s="163"/>
      <c r="H137" s="165"/>
      <c r="I137" s="165"/>
      <c r="J137" s="55"/>
      <c r="K137" s="55"/>
    </row>
    <row r="138" spans="2:11" ht="30" x14ac:dyDescent="0.25">
      <c r="B138" s="133" t="s">
        <v>452</v>
      </c>
      <c r="C138" s="133" t="s">
        <v>190</v>
      </c>
      <c r="D138" s="164"/>
      <c r="E138" s="68"/>
      <c r="F138" s="68"/>
      <c r="G138" s="163"/>
      <c r="H138" s="55"/>
      <c r="I138" s="165"/>
      <c r="J138" s="55"/>
      <c r="K138" s="55"/>
    </row>
    <row r="139" spans="2:11" x14ac:dyDescent="0.25">
      <c r="B139" s="133" t="s">
        <v>453</v>
      </c>
      <c r="C139" s="133" t="s">
        <v>229</v>
      </c>
      <c r="D139" s="164"/>
      <c r="E139" s="68"/>
      <c r="F139" s="68"/>
      <c r="G139" s="163"/>
      <c r="H139" s="55"/>
      <c r="I139" s="165"/>
      <c r="J139" s="55"/>
      <c r="K139" s="55"/>
    </row>
    <row r="140" spans="2:11" x14ac:dyDescent="0.25">
      <c r="B140" s="133" t="s">
        <v>234</v>
      </c>
      <c r="C140" s="133" t="s">
        <v>175</v>
      </c>
      <c r="D140" s="164"/>
      <c r="E140" s="68"/>
      <c r="F140" s="68"/>
      <c r="G140" s="163"/>
      <c r="H140" s="55"/>
      <c r="I140" s="165"/>
      <c r="J140" s="55"/>
      <c r="K140" s="55"/>
    </row>
    <row r="141" spans="2:11" x14ac:dyDescent="0.25">
      <c r="B141" s="133" t="s">
        <v>183</v>
      </c>
      <c r="C141" s="133" t="s">
        <v>456</v>
      </c>
      <c r="D141" s="164"/>
      <c r="E141" s="68"/>
      <c r="F141" s="68"/>
      <c r="G141" s="163"/>
      <c r="H141" s="55"/>
      <c r="I141" s="55"/>
      <c r="J141" s="55"/>
      <c r="K141" s="55"/>
    </row>
    <row r="142" spans="2:11" x14ac:dyDescent="0.25">
      <c r="B142" s="133" t="s">
        <v>333</v>
      </c>
      <c r="C142" s="133" t="s">
        <v>457</v>
      </c>
      <c r="D142" s="166"/>
      <c r="E142" s="68"/>
      <c r="F142" s="68"/>
      <c r="G142" s="163"/>
      <c r="H142" s="55"/>
      <c r="I142" s="55"/>
      <c r="J142" s="55"/>
      <c r="K142" s="55"/>
    </row>
    <row r="143" spans="2:11" x14ac:dyDescent="0.25">
      <c r="B143" s="133" t="s">
        <v>454</v>
      </c>
      <c r="C143" s="133" t="s">
        <v>236</v>
      </c>
      <c r="D143" s="164"/>
      <c r="E143" s="68"/>
      <c r="F143" s="68"/>
      <c r="G143" s="163"/>
      <c r="H143" s="55"/>
      <c r="I143" s="55"/>
      <c r="J143" s="55"/>
      <c r="K143" s="55"/>
    </row>
    <row r="144" spans="2:11" x14ac:dyDescent="0.25">
      <c r="B144" s="133" t="s">
        <v>225</v>
      </c>
      <c r="C144" s="133" t="s">
        <v>197</v>
      </c>
      <c r="D144" s="164"/>
      <c r="E144" s="68"/>
      <c r="F144" s="68"/>
      <c r="G144" s="163"/>
      <c r="H144" s="55"/>
      <c r="I144" s="55"/>
      <c r="J144" s="55"/>
      <c r="K144" s="55"/>
    </row>
    <row r="145" spans="2:11" x14ac:dyDescent="0.25">
      <c r="B145" s="133" t="s">
        <v>194</v>
      </c>
      <c r="C145" s="133" t="s">
        <v>216</v>
      </c>
      <c r="D145" s="164"/>
      <c r="E145" s="68"/>
      <c r="F145" s="68"/>
      <c r="G145" s="163"/>
      <c r="H145" s="55"/>
      <c r="I145" s="55"/>
      <c r="J145" s="55"/>
      <c r="K145" s="55"/>
    </row>
    <row r="146" spans="2:11" x14ac:dyDescent="0.25">
      <c r="B146" s="133" t="s">
        <v>221</v>
      </c>
      <c r="C146" s="133" t="s">
        <v>334</v>
      </c>
      <c r="D146" s="164"/>
      <c r="E146" s="68"/>
      <c r="F146" s="68"/>
      <c r="G146" s="163"/>
      <c r="H146" s="55"/>
      <c r="I146" s="55"/>
      <c r="J146" s="55"/>
      <c r="K146" s="55"/>
    </row>
    <row r="147" spans="2:11" x14ac:dyDescent="0.25">
      <c r="B147" s="133" t="s">
        <v>243</v>
      </c>
      <c r="C147" s="133" t="s">
        <v>192</v>
      </c>
      <c r="D147" s="164"/>
      <c r="E147" s="68"/>
      <c r="F147" s="68"/>
      <c r="G147" s="163"/>
      <c r="H147" s="55"/>
      <c r="I147" s="55"/>
      <c r="J147" s="55"/>
      <c r="K147" s="55"/>
    </row>
    <row r="148" spans="2:11" x14ac:dyDescent="0.25">
      <c r="B148" s="133" t="s">
        <v>277</v>
      </c>
      <c r="C148" s="133" t="s">
        <v>198</v>
      </c>
      <c r="D148" s="164"/>
      <c r="E148" s="68"/>
      <c r="F148" s="68"/>
      <c r="G148" s="163"/>
      <c r="H148" s="55"/>
      <c r="I148" s="55"/>
      <c r="J148" s="55"/>
      <c r="K148" s="55"/>
    </row>
    <row r="149" spans="2:11" x14ac:dyDescent="0.25">
      <c r="B149" s="133" t="s">
        <v>67</v>
      </c>
      <c r="C149" s="133" t="s">
        <v>278</v>
      </c>
      <c r="D149" s="164"/>
      <c r="E149" s="68"/>
      <c r="F149" s="68"/>
      <c r="G149" s="163"/>
      <c r="H149" s="55"/>
      <c r="I149" s="55"/>
      <c r="J149" s="55"/>
      <c r="K149" s="55"/>
    </row>
    <row r="150" spans="2:11" x14ac:dyDescent="0.25">
      <c r="B150" s="133" t="s">
        <v>196</v>
      </c>
      <c r="C150" s="133" t="s">
        <v>279</v>
      </c>
      <c r="D150" s="166"/>
      <c r="E150" s="68"/>
      <c r="F150" s="68"/>
      <c r="G150" s="163"/>
      <c r="H150" s="55"/>
      <c r="I150" s="55"/>
      <c r="J150" s="55"/>
      <c r="K150" s="55"/>
    </row>
    <row r="151" spans="2:11" ht="30" x14ac:dyDescent="0.25">
      <c r="B151" s="133" t="s">
        <v>190</v>
      </c>
      <c r="C151" s="133" t="s">
        <v>24</v>
      </c>
      <c r="D151" s="166"/>
      <c r="E151" s="68"/>
      <c r="F151" s="68"/>
      <c r="G151" s="163"/>
      <c r="H151" s="55"/>
      <c r="I151" s="55"/>
      <c r="J151" s="55"/>
      <c r="K151" s="55"/>
    </row>
    <row r="152" spans="2:11" x14ac:dyDescent="0.25">
      <c r="B152" s="133" t="s">
        <v>229</v>
      </c>
      <c r="C152" s="133" t="s">
        <v>238</v>
      </c>
      <c r="D152" s="166"/>
      <c r="E152" s="68"/>
      <c r="F152" s="68"/>
      <c r="G152" s="163"/>
      <c r="H152" s="55"/>
      <c r="I152" s="55"/>
      <c r="J152" s="55"/>
      <c r="K152" s="55"/>
    </row>
    <row r="153" spans="2:11" x14ac:dyDescent="0.25">
      <c r="B153" s="133" t="s">
        <v>175</v>
      </c>
      <c r="C153" s="133" t="s">
        <v>176</v>
      </c>
      <c r="D153" s="166"/>
      <c r="E153" s="68"/>
      <c r="F153" s="68"/>
      <c r="G153" s="163"/>
      <c r="H153" s="55"/>
      <c r="I153" s="55"/>
      <c r="J153" s="55"/>
      <c r="K153" s="55"/>
    </row>
    <row r="154" spans="2:11" ht="30" x14ac:dyDescent="0.25">
      <c r="B154" s="133" t="s">
        <v>455</v>
      </c>
      <c r="C154" s="133" t="s">
        <v>95</v>
      </c>
      <c r="D154" s="166"/>
      <c r="E154" s="68"/>
      <c r="F154" s="68"/>
      <c r="G154" s="163"/>
      <c r="H154" s="55"/>
      <c r="I154" s="55"/>
      <c r="J154" s="55"/>
      <c r="K154" s="55"/>
    </row>
    <row r="155" spans="2:11" x14ac:dyDescent="0.25">
      <c r="B155" s="133" t="s">
        <v>456</v>
      </c>
      <c r="C155" s="133" t="s">
        <v>210</v>
      </c>
      <c r="D155" s="166"/>
      <c r="E155" s="68"/>
      <c r="F155" s="68"/>
      <c r="G155" s="163"/>
      <c r="H155" s="55"/>
      <c r="I155" s="55"/>
      <c r="J155" s="55"/>
      <c r="K155" s="55"/>
    </row>
    <row r="156" spans="2:11" x14ac:dyDescent="0.25">
      <c r="B156" s="133" t="s">
        <v>457</v>
      </c>
      <c r="C156" s="133" t="s">
        <v>228</v>
      </c>
      <c r="D156" s="166"/>
      <c r="E156" s="68"/>
      <c r="F156" s="68"/>
      <c r="G156" s="163"/>
      <c r="H156" s="55"/>
      <c r="I156" s="55"/>
      <c r="J156" s="55"/>
      <c r="K156" s="55"/>
    </row>
    <row r="157" spans="2:11" x14ac:dyDescent="0.25">
      <c r="B157" s="133" t="s">
        <v>236</v>
      </c>
      <c r="C157" s="133" t="s">
        <v>268</v>
      </c>
      <c r="D157" s="166"/>
      <c r="E157" s="68"/>
      <c r="F157" s="68"/>
      <c r="G157" s="163"/>
      <c r="H157" s="55"/>
      <c r="I157" s="55"/>
      <c r="J157" s="55"/>
      <c r="K157" s="55"/>
    </row>
    <row r="158" spans="2:11" x14ac:dyDescent="0.25">
      <c r="B158" s="133" t="s">
        <v>197</v>
      </c>
      <c r="C158" s="133" t="s">
        <v>262</v>
      </c>
      <c r="D158" s="166"/>
      <c r="E158" s="68"/>
      <c r="F158" s="68"/>
      <c r="G158" s="163"/>
      <c r="H158" s="55"/>
      <c r="I158" s="55"/>
      <c r="J158" s="55"/>
      <c r="K158" s="55"/>
    </row>
    <row r="159" spans="2:11" x14ac:dyDescent="0.25">
      <c r="B159" s="133" t="s">
        <v>216</v>
      </c>
      <c r="C159" s="133" t="s">
        <v>265</v>
      </c>
      <c r="D159" s="163"/>
      <c r="E159" s="68"/>
      <c r="F159" s="68"/>
      <c r="G159" s="163"/>
      <c r="H159" s="55"/>
      <c r="I159" s="55"/>
      <c r="J159" s="55"/>
      <c r="K159" s="55"/>
    </row>
    <row r="160" spans="2:11" x14ac:dyDescent="0.25">
      <c r="B160" s="133" t="s">
        <v>334</v>
      </c>
      <c r="C160" s="133" t="s">
        <v>223</v>
      </c>
      <c r="D160" s="163"/>
      <c r="E160" s="68"/>
      <c r="F160" s="68"/>
      <c r="G160" s="163"/>
      <c r="H160" s="55"/>
      <c r="I160" s="55"/>
      <c r="J160" s="55"/>
      <c r="K160" s="55"/>
    </row>
    <row r="161" spans="2:11" ht="30" x14ac:dyDescent="0.25">
      <c r="B161" s="133" t="s">
        <v>192</v>
      </c>
      <c r="C161" s="133" t="s">
        <v>215</v>
      </c>
      <c r="D161" s="163"/>
      <c r="E161" s="68"/>
      <c r="F161" s="68"/>
      <c r="G161" s="163"/>
      <c r="H161" s="55"/>
      <c r="I161" s="55"/>
      <c r="J161" s="55"/>
      <c r="K161" s="55"/>
    </row>
    <row r="162" spans="2:11" x14ac:dyDescent="0.25">
      <c r="B162" s="133" t="s">
        <v>198</v>
      </c>
      <c r="C162" s="133" t="s">
        <v>11</v>
      </c>
      <c r="D162" s="163"/>
      <c r="E162" s="68"/>
      <c r="F162" s="68"/>
      <c r="G162" s="163"/>
      <c r="H162" s="55"/>
      <c r="I162" s="55"/>
      <c r="J162" s="55"/>
      <c r="K162" s="55"/>
    </row>
    <row r="163" spans="2:11" x14ac:dyDescent="0.25">
      <c r="B163" s="133" t="s">
        <v>278</v>
      </c>
      <c r="C163" s="133" t="s">
        <v>461</v>
      </c>
      <c r="D163" s="163"/>
      <c r="E163" s="68"/>
      <c r="F163" s="68"/>
      <c r="G163" s="163"/>
      <c r="H163" s="55"/>
      <c r="I163" s="55"/>
      <c r="J163" s="55"/>
      <c r="K163" s="55"/>
    </row>
    <row r="164" spans="2:11" x14ac:dyDescent="0.25">
      <c r="B164" s="133" t="s">
        <v>279</v>
      </c>
      <c r="C164" s="133" t="s">
        <v>259</v>
      </c>
      <c r="D164" s="163"/>
      <c r="E164" s="68"/>
      <c r="F164" s="68"/>
      <c r="G164" s="163"/>
      <c r="H164" s="55"/>
      <c r="I164" s="55"/>
      <c r="J164" s="55"/>
      <c r="K164" s="55"/>
    </row>
    <row r="165" spans="2:11" x14ac:dyDescent="0.25">
      <c r="B165" s="133" t="s">
        <v>24</v>
      </c>
      <c r="C165" s="167" t="s">
        <v>462</v>
      </c>
      <c r="D165" s="163"/>
      <c r="E165" s="68"/>
      <c r="F165" s="68"/>
      <c r="G165" s="163"/>
      <c r="H165" s="55"/>
      <c r="I165" s="55"/>
      <c r="J165" s="55"/>
      <c r="K165" s="55"/>
    </row>
    <row r="166" spans="2:11" x14ac:dyDescent="0.25">
      <c r="B166" s="133" t="s">
        <v>458</v>
      </c>
      <c r="C166" s="168" t="s">
        <v>199</v>
      </c>
      <c r="D166" s="163"/>
      <c r="E166" s="68"/>
      <c r="F166" s="68"/>
      <c r="G166" s="163"/>
      <c r="H166" s="55"/>
      <c r="I166" s="55"/>
      <c r="J166" s="55"/>
      <c r="K166" s="55"/>
    </row>
    <row r="167" spans="2:11" x14ac:dyDescent="0.25">
      <c r="B167" s="133" t="s">
        <v>459</v>
      </c>
      <c r="C167" s="168" t="s">
        <v>463</v>
      </c>
      <c r="D167" s="163"/>
      <c r="E167" s="68"/>
      <c r="F167" s="68"/>
      <c r="G167" s="163"/>
      <c r="H167" s="55"/>
      <c r="I167" s="55"/>
      <c r="J167" s="55"/>
      <c r="K167" s="55"/>
    </row>
    <row r="168" spans="2:11" x14ac:dyDescent="0.25">
      <c r="B168" s="133" t="s">
        <v>238</v>
      </c>
      <c r="C168" s="155" t="s">
        <v>188</v>
      </c>
      <c r="D168" s="163"/>
      <c r="E168" s="68"/>
      <c r="F168" s="68"/>
      <c r="G168" s="163"/>
      <c r="H168" s="55"/>
      <c r="I168" s="55"/>
      <c r="J168" s="55"/>
      <c r="K168" s="55"/>
    </row>
    <row r="169" spans="2:11" x14ac:dyDescent="0.25">
      <c r="B169" s="133" t="s">
        <v>176</v>
      </c>
      <c r="C169" s="167" t="s">
        <v>15</v>
      </c>
      <c r="D169" s="163"/>
      <c r="E169" s="68"/>
      <c r="F169" s="68"/>
      <c r="G169" s="163"/>
      <c r="H169" s="55"/>
      <c r="I169" s="55"/>
      <c r="J169" s="55"/>
      <c r="K169" s="55"/>
    </row>
    <row r="170" spans="2:11" x14ac:dyDescent="0.25">
      <c r="B170" s="133" t="s">
        <v>95</v>
      </c>
      <c r="C170" s="155" t="s">
        <v>207</v>
      </c>
      <c r="D170" s="163"/>
      <c r="E170" s="68"/>
      <c r="F170" s="68"/>
      <c r="G170" s="163"/>
      <c r="H170" s="55"/>
      <c r="I170" s="55"/>
      <c r="J170" s="55"/>
      <c r="K170" s="55"/>
    </row>
    <row r="171" spans="2:11" x14ac:dyDescent="0.25">
      <c r="B171" s="133" t="s">
        <v>210</v>
      </c>
      <c r="C171" s="167" t="s">
        <v>464</v>
      </c>
      <c r="D171" s="163"/>
      <c r="E171" s="68"/>
      <c r="F171" s="68"/>
      <c r="G171" s="163"/>
      <c r="H171" s="55"/>
      <c r="I171" s="55"/>
      <c r="J171" s="55"/>
      <c r="K171" s="55"/>
    </row>
    <row r="172" spans="2:11" ht="45" x14ac:dyDescent="0.25">
      <c r="B172" s="133" t="s">
        <v>228</v>
      </c>
      <c r="C172" s="155" t="s">
        <v>260</v>
      </c>
      <c r="D172" s="163"/>
      <c r="E172" s="68"/>
      <c r="F172" s="68"/>
      <c r="G172" s="163"/>
      <c r="H172" s="55"/>
      <c r="I172" s="55"/>
      <c r="J172" s="55"/>
      <c r="K172" s="55"/>
    </row>
    <row r="173" spans="2:11" ht="30.75" thickBot="1" x14ac:dyDescent="0.3">
      <c r="B173" s="133" t="s">
        <v>268</v>
      </c>
      <c r="C173" s="169" t="s">
        <v>181</v>
      </c>
      <c r="D173" s="163"/>
      <c r="E173" s="68"/>
      <c r="F173" s="68"/>
      <c r="G173" s="163"/>
      <c r="H173" s="55"/>
      <c r="I173" s="55"/>
      <c r="J173" s="55"/>
      <c r="K173" s="55"/>
    </row>
    <row r="174" spans="2:11" x14ac:dyDescent="0.25">
      <c r="B174" s="133" t="s">
        <v>262</v>
      </c>
      <c r="C174" s="133" t="s">
        <v>465</v>
      </c>
      <c r="D174" s="163"/>
      <c r="E174" s="55"/>
      <c r="F174" s="55"/>
      <c r="G174" s="163"/>
      <c r="H174" s="55"/>
      <c r="I174" s="55"/>
      <c r="J174" s="55"/>
      <c r="K174" s="55"/>
    </row>
    <row r="175" spans="2:11" x14ac:dyDescent="0.25">
      <c r="B175" s="133" t="s">
        <v>460</v>
      </c>
      <c r="C175" s="133" t="s">
        <v>195</v>
      </c>
      <c r="D175" s="163"/>
      <c r="E175" s="55"/>
      <c r="F175" s="55"/>
      <c r="G175" s="163"/>
      <c r="H175" s="55"/>
      <c r="I175" s="55"/>
      <c r="J175" s="55"/>
      <c r="K175" s="55"/>
    </row>
    <row r="176" spans="2:11" x14ac:dyDescent="0.25">
      <c r="B176" s="133" t="s">
        <v>265</v>
      </c>
      <c r="C176" s="133" t="s">
        <v>239</v>
      </c>
      <c r="D176" s="163"/>
      <c r="E176" s="55"/>
      <c r="F176" s="55"/>
      <c r="G176" s="163"/>
      <c r="H176" s="55"/>
      <c r="I176" s="55"/>
      <c r="J176" s="55"/>
      <c r="K176" s="55"/>
    </row>
    <row r="177" spans="2:11" x14ac:dyDescent="0.25">
      <c r="B177" s="133" t="s">
        <v>223</v>
      </c>
      <c r="C177" s="133" t="s">
        <v>186</v>
      </c>
      <c r="D177" s="163"/>
      <c r="E177" s="55"/>
      <c r="F177" s="55"/>
      <c r="G177" s="163"/>
      <c r="H177" s="55"/>
      <c r="I177" s="55"/>
      <c r="J177" s="55"/>
      <c r="K177" s="55"/>
    </row>
    <row r="178" spans="2:11" ht="45" x14ac:dyDescent="0.25">
      <c r="B178" s="133" t="s">
        <v>215</v>
      </c>
      <c r="C178" s="133" t="s">
        <v>217</v>
      </c>
      <c r="D178" s="163"/>
      <c r="E178" s="55"/>
      <c r="F178" s="55"/>
      <c r="G178" s="163"/>
      <c r="H178" s="55"/>
      <c r="I178" s="55"/>
      <c r="J178" s="55"/>
      <c r="K178" s="55"/>
    </row>
    <row r="179" spans="2:11" x14ac:dyDescent="0.25">
      <c r="B179" s="133" t="s">
        <v>11</v>
      </c>
      <c r="C179" s="133" t="s">
        <v>106</v>
      </c>
      <c r="D179" s="163"/>
      <c r="E179" s="55"/>
      <c r="F179" s="55"/>
      <c r="G179" s="163"/>
      <c r="H179" s="55"/>
      <c r="I179" s="55"/>
      <c r="J179" s="55"/>
      <c r="K179" s="55"/>
    </row>
    <row r="180" spans="2:11" x14ac:dyDescent="0.25">
      <c r="B180" s="133" t="s">
        <v>461</v>
      </c>
      <c r="C180" s="133" t="s">
        <v>47</v>
      </c>
      <c r="D180" s="163"/>
      <c r="E180" s="55"/>
      <c r="F180" s="55"/>
      <c r="G180" s="163"/>
      <c r="H180" s="55"/>
      <c r="I180" s="55"/>
      <c r="J180" s="55"/>
      <c r="K180" s="55"/>
    </row>
    <row r="181" spans="2:11" x14ac:dyDescent="0.25">
      <c r="B181" s="133" t="s">
        <v>259</v>
      </c>
      <c r="C181" s="55"/>
      <c r="D181" s="166"/>
      <c r="E181" s="55"/>
      <c r="F181" s="55"/>
      <c r="G181" s="163"/>
      <c r="H181" s="55"/>
      <c r="I181" s="55"/>
      <c r="J181" s="55"/>
      <c r="K181" s="55"/>
    </row>
    <row r="182" spans="2:11" x14ac:dyDescent="0.25">
      <c r="B182" s="133" t="s">
        <v>332</v>
      </c>
      <c r="C182" s="55"/>
      <c r="D182" s="163"/>
      <c r="E182" s="55"/>
      <c r="F182" s="55"/>
      <c r="G182" s="163"/>
      <c r="H182" s="55"/>
      <c r="I182" s="55"/>
      <c r="J182" s="55"/>
      <c r="K182" s="55"/>
    </row>
    <row r="183" spans="2:11" x14ac:dyDescent="0.25">
      <c r="B183" s="133" t="s">
        <v>462</v>
      </c>
      <c r="C183" s="55"/>
      <c r="D183" s="163"/>
      <c r="E183" s="55"/>
      <c r="F183" s="55"/>
      <c r="G183" s="163"/>
      <c r="H183" s="55"/>
      <c r="I183" s="55"/>
      <c r="J183" s="55"/>
      <c r="K183" s="55"/>
    </row>
    <row r="184" spans="2:11" x14ac:dyDescent="0.25">
      <c r="B184" s="133" t="s">
        <v>199</v>
      </c>
      <c r="C184" s="55"/>
      <c r="D184" s="163"/>
      <c r="E184" s="55"/>
      <c r="F184" s="55"/>
      <c r="G184" s="163"/>
      <c r="H184" s="55"/>
      <c r="I184" s="55"/>
      <c r="J184" s="55"/>
      <c r="K184" s="55"/>
    </row>
    <row r="185" spans="2:11" x14ac:dyDescent="0.25">
      <c r="B185" s="133" t="s">
        <v>463</v>
      </c>
      <c r="C185" s="55"/>
      <c r="D185" s="163"/>
      <c r="E185" s="55"/>
      <c r="F185" s="55"/>
      <c r="G185" s="163"/>
      <c r="H185" s="55"/>
      <c r="I185" s="55"/>
      <c r="J185" s="55"/>
      <c r="K185" s="55"/>
    </row>
    <row r="186" spans="2:11" x14ac:dyDescent="0.25">
      <c r="B186" s="133" t="s">
        <v>188</v>
      </c>
      <c r="C186" s="55"/>
      <c r="D186" s="163"/>
      <c r="E186" s="55"/>
      <c r="F186" s="55"/>
      <c r="G186" s="163"/>
      <c r="H186" s="55"/>
      <c r="I186" s="55"/>
      <c r="J186" s="55"/>
      <c r="K186" s="55"/>
    </row>
    <row r="187" spans="2:11" x14ac:dyDescent="0.25">
      <c r="B187" s="133" t="s">
        <v>15</v>
      </c>
      <c r="C187" s="55"/>
      <c r="D187" s="163"/>
      <c r="E187" s="55"/>
      <c r="F187" s="55"/>
      <c r="G187" s="163"/>
      <c r="H187" s="55"/>
      <c r="I187" s="55"/>
      <c r="J187" s="55"/>
      <c r="K187" s="55"/>
    </row>
    <row r="188" spans="2:11" x14ac:dyDescent="0.25">
      <c r="B188" s="133" t="s">
        <v>207</v>
      </c>
      <c r="C188" s="55"/>
      <c r="D188" s="163"/>
      <c r="E188" s="55"/>
      <c r="F188" s="55"/>
      <c r="G188" s="163"/>
      <c r="H188" s="55"/>
      <c r="I188" s="55"/>
      <c r="J188" s="55"/>
      <c r="K188" s="55"/>
    </row>
    <row r="189" spans="2:11" ht="30" x14ac:dyDescent="0.25">
      <c r="B189" s="133" t="s">
        <v>464</v>
      </c>
      <c r="C189" s="55"/>
      <c r="D189" s="163"/>
      <c r="E189" s="55"/>
      <c r="F189" s="55"/>
      <c r="G189" s="163"/>
      <c r="H189" s="55"/>
      <c r="I189" s="55"/>
      <c r="J189" s="55"/>
      <c r="K189" s="55"/>
    </row>
    <row r="190" spans="2:11" ht="45" x14ac:dyDescent="0.25">
      <c r="B190" s="133" t="s">
        <v>260</v>
      </c>
      <c r="C190" s="55"/>
      <c r="D190" s="163"/>
      <c r="E190" s="55"/>
      <c r="F190" s="55"/>
      <c r="G190" s="163"/>
      <c r="H190" s="55"/>
      <c r="I190" s="55"/>
      <c r="J190" s="55"/>
      <c r="K190" s="55"/>
    </row>
    <row r="191" spans="2:11" ht="30" x14ac:dyDescent="0.25">
      <c r="B191" s="133" t="s">
        <v>181</v>
      </c>
      <c r="C191" s="55"/>
      <c r="D191" s="163"/>
      <c r="E191" s="55"/>
      <c r="F191" s="55"/>
      <c r="G191" s="163"/>
      <c r="H191" s="55"/>
      <c r="I191" s="55"/>
      <c r="J191" s="55"/>
      <c r="K191" s="55"/>
    </row>
    <row r="192" spans="2:11" x14ac:dyDescent="0.25">
      <c r="B192" s="133" t="s">
        <v>465</v>
      </c>
      <c r="C192" s="55"/>
      <c r="D192" s="163"/>
      <c r="E192" s="55"/>
      <c r="F192" s="55"/>
      <c r="G192" s="163"/>
      <c r="H192" s="55"/>
      <c r="I192" s="55"/>
      <c r="J192" s="55"/>
      <c r="K192" s="55"/>
    </row>
    <row r="193" spans="2:11" x14ac:dyDescent="0.25">
      <c r="B193" s="133" t="s">
        <v>195</v>
      </c>
      <c r="C193" s="55"/>
      <c r="D193" s="163"/>
      <c r="E193" s="55"/>
      <c r="F193" s="55"/>
      <c r="G193" s="163"/>
      <c r="H193" s="55"/>
      <c r="I193" s="55"/>
      <c r="J193" s="55"/>
      <c r="K193" s="55"/>
    </row>
    <row r="194" spans="2:11" x14ac:dyDescent="0.25">
      <c r="B194" s="133" t="s">
        <v>239</v>
      </c>
      <c r="C194" s="55"/>
      <c r="D194" s="163"/>
      <c r="E194" s="55"/>
      <c r="F194" s="55"/>
      <c r="G194" s="163"/>
      <c r="H194" s="55"/>
      <c r="I194" s="55"/>
      <c r="J194" s="55"/>
      <c r="K194" s="55"/>
    </row>
    <row r="195" spans="2:11" ht="45" x14ac:dyDescent="0.25">
      <c r="B195" s="133" t="s">
        <v>466</v>
      </c>
      <c r="C195" s="55"/>
      <c r="D195" s="163"/>
      <c r="E195" s="55"/>
      <c r="F195" s="55"/>
      <c r="G195" s="163"/>
      <c r="H195" s="55"/>
      <c r="I195" s="55"/>
      <c r="J195" s="55"/>
      <c r="K195" s="55"/>
    </row>
    <row r="196" spans="2:11" x14ac:dyDescent="0.25">
      <c r="B196" s="133" t="s">
        <v>186</v>
      </c>
      <c r="C196" s="55"/>
      <c r="D196" s="163"/>
      <c r="E196" s="55"/>
      <c r="F196" s="55"/>
      <c r="G196" s="163"/>
      <c r="H196" s="55"/>
      <c r="I196" s="55"/>
      <c r="J196" s="55"/>
      <c r="K196" s="55"/>
    </row>
    <row r="197" spans="2:11" x14ac:dyDescent="0.25">
      <c r="B197" s="133" t="s">
        <v>217</v>
      </c>
      <c r="C197" s="55"/>
      <c r="D197" s="163"/>
      <c r="E197" s="55"/>
      <c r="F197" s="55"/>
      <c r="G197" s="163"/>
      <c r="H197" s="55"/>
      <c r="I197" s="55"/>
      <c r="J197" s="55"/>
      <c r="K197" s="55"/>
    </row>
    <row r="198" spans="2:11" x14ac:dyDescent="0.25">
      <c r="B198" s="133" t="s">
        <v>106</v>
      </c>
      <c r="C198" s="55"/>
      <c r="D198" s="163"/>
      <c r="E198" s="55"/>
      <c r="F198" s="55"/>
      <c r="G198" s="163"/>
      <c r="H198" s="55"/>
      <c r="I198" s="55"/>
      <c r="J198" s="55"/>
      <c r="K198" s="55"/>
    </row>
    <row r="199" spans="2:11" ht="15.75" thickBot="1" x14ac:dyDescent="0.3">
      <c r="B199" s="169" t="s">
        <v>47</v>
      </c>
      <c r="C199" s="55"/>
      <c r="D199" s="163"/>
      <c r="E199" s="55"/>
      <c r="F199" s="55"/>
      <c r="G199" s="163"/>
      <c r="H199" s="55"/>
      <c r="I199" s="55"/>
      <c r="J199" s="55"/>
      <c r="K199" s="55"/>
    </row>
    <row r="200" spans="2:11" x14ac:dyDescent="0.25">
      <c r="D200" s="146"/>
    </row>
    <row r="201" spans="2:11" x14ac:dyDescent="0.25">
      <c r="D201" s="146"/>
    </row>
    <row r="202" spans="2:11" x14ac:dyDescent="0.25">
      <c r="D202" s="146"/>
    </row>
    <row r="203" spans="2:11" x14ac:dyDescent="0.25">
      <c r="D203" s="146"/>
    </row>
    <row r="204" spans="2:11" x14ac:dyDescent="0.25">
      <c r="D204" s="146"/>
    </row>
    <row r="205" spans="2:11" x14ac:dyDescent="0.25">
      <c r="D205" s="146"/>
    </row>
    <row r="206" spans="2:11" x14ac:dyDescent="0.25">
      <c r="D206" s="146"/>
    </row>
    <row r="207" spans="2:11" x14ac:dyDescent="0.25">
      <c r="D207" s="146"/>
    </row>
    <row r="208" spans="2:11" x14ac:dyDescent="0.25">
      <c r="D208" s="146"/>
    </row>
    <row r="209" spans="4:4" x14ac:dyDescent="0.25">
      <c r="D209" s="146"/>
    </row>
    <row r="210" spans="4:4" x14ac:dyDescent="0.25">
      <c r="D210" s="146"/>
    </row>
    <row r="211" spans="4:4" x14ac:dyDescent="0.25">
      <c r="D211" s="146"/>
    </row>
    <row r="212" spans="4:4" x14ac:dyDescent="0.25">
      <c r="D212" s="146"/>
    </row>
    <row r="213" spans="4:4" x14ac:dyDescent="0.25">
      <c r="D213" s="146"/>
    </row>
    <row r="214" spans="4:4" x14ac:dyDescent="0.25">
      <c r="D214" s="146"/>
    </row>
    <row r="215" spans="4:4" x14ac:dyDescent="0.25">
      <c r="D215" s="146"/>
    </row>
    <row r="216" spans="4:4" x14ac:dyDescent="0.25">
      <c r="D216" s="146"/>
    </row>
    <row r="217" spans="4:4" x14ac:dyDescent="0.25">
      <c r="D217" s="146"/>
    </row>
    <row r="218" spans="4:4" x14ac:dyDescent="0.25">
      <c r="D218" s="146"/>
    </row>
    <row r="219" spans="4:4" x14ac:dyDescent="0.25">
      <c r="D219" s="146"/>
    </row>
    <row r="220" spans="4:4" x14ac:dyDescent="0.25">
      <c r="D220" s="146"/>
    </row>
    <row r="221" spans="4:4" x14ac:dyDescent="0.25">
      <c r="D221" s="146"/>
    </row>
    <row r="222" spans="4:4" x14ac:dyDescent="0.25">
      <c r="D222" s="146"/>
    </row>
    <row r="223" spans="4:4" x14ac:dyDescent="0.25">
      <c r="D223" s="146"/>
    </row>
    <row r="224" spans="4:4" x14ac:dyDescent="0.25">
      <c r="D224" s="146"/>
    </row>
    <row r="225" spans="4:4" x14ac:dyDescent="0.25">
      <c r="D225" s="146"/>
    </row>
    <row r="226" spans="4:4" x14ac:dyDescent="0.25">
      <c r="D226" s="146"/>
    </row>
    <row r="227" spans="4:4" x14ac:dyDescent="0.25">
      <c r="D227" s="146"/>
    </row>
    <row r="228" spans="4:4" x14ac:dyDescent="0.25">
      <c r="D228" s="146"/>
    </row>
    <row r="229" spans="4:4" x14ac:dyDescent="0.25">
      <c r="D229" s="146"/>
    </row>
    <row r="230" spans="4:4" x14ac:dyDescent="0.25">
      <c r="D230" s="146"/>
    </row>
    <row r="231" spans="4:4" x14ac:dyDescent="0.25">
      <c r="D231" s="146"/>
    </row>
    <row r="232" spans="4:4" x14ac:dyDescent="0.25">
      <c r="D232" s="146"/>
    </row>
    <row r="233" spans="4:4" x14ac:dyDescent="0.25">
      <c r="D233" s="146"/>
    </row>
    <row r="234" spans="4:4" x14ac:dyDescent="0.25">
      <c r="D234" s="146"/>
    </row>
    <row r="235" spans="4:4" x14ac:dyDescent="0.25">
      <c r="D235" s="146"/>
    </row>
    <row r="236" spans="4:4" x14ac:dyDescent="0.25">
      <c r="D236" s="146"/>
    </row>
    <row r="237" spans="4:4" x14ac:dyDescent="0.25">
      <c r="D237" s="146"/>
    </row>
    <row r="238" spans="4:4" x14ac:dyDescent="0.25">
      <c r="D238" s="146"/>
    </row>
    <row r="239" spans="4:4" x14ac:dyDescent="0.25">
      <c r="D239" s="146"/>
    </row>
    <row r="240" spans="4:4" x14ac:dyDescent="0.25">
      <c r="D240" s="146"/>
    </row>
    <row r="241" spans="4:4" x14ac:dyDescent="0.25">
      <c r="D241" s="146"/>
    </row>
  </sheetData>
  <sortState ref="G4:G97">
    <sortCondition ref="G4"/>
  </sortState>
  <mergeCells count="1">
    <mergeCell ref="B2:K2"/>
  </mergeCells>
  <conditionalFormatting sqref="H4:I43">
    <cfRule type="duplicateValues" dxfId="2" priority="1"/>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68"/>
  <sheetViews>
    <sheetView tabSelected="1" workbookViewId="0">
      <pane xSplit="2" topLeftCell="C1" activePane="topRight" state="frozen"/>
      <selection activeCell="C4" sqref="C4"/>
      <selection pane="topRight" activeCell="F9" sqref="F9"/>
    </sheetView>
  </sheetViews>
  <sheetFormatPr defaultRowHeight="15" x14ac:dyDescent="0.25"/>
  <cols>
    <col min="1" max="1" width="3.28515625" style="1" customWidth="1"/>
    <col min="2" max="2" width="8.7109375" style="1" bestFit="1" customWidth="1"/>
    <col min="3" max="3" width="18.5703125" style="1" customWidth="1"/>
    <col min="4" max="4" width="5.5703125" style="1" bestFit="1" customWidth="1"/>
    <col min="5" max="5" width="18" style="1" customWidth="1"/>
    <col min="6" max="6" width="20" style="1" bestFit="1" customWidth="1"/>
    <col min="7" max="7" width="10.7109375" style="1" bestFit="1" customWidth="1"/>
    <col min="8" max="8" width="16.28515625" style="1" bestFit="1" customWidth="1"/>
    <col min="9" max="9" width="15.140625" style="1" customWidth="1"/>
    <col min="10" max="10" width="11" style="1" customWidth="1"/>
    <col min="11" max="11" width="10.140625" style="1" customWidth="1"/>
    <col min="12" max="12" width="12.85546875" style="1" bestFit="1" customWidth="1"/>
    <col min="13" max="13" width="13.42578125" style="1" bestFit="1" customWidth="1"/>
    <col min="14" max="14" width="40.5703125" style="1" bestFit="1" customWidth="1"/>
    <col min="15" max="15" width="18.42578125" style="1" bestFit="1" customWidth="1"/>
    <col min="16" max="16" width="23.28515625" style="1" bestFit="1" customWidth="1"/>
    <col min="17" max="18" width="11.7109375" style="1" bestFit="1" customWidth="1"/>
    <col min="19" max="19" width="20" style="1" bestFit="1" customWidth="1"/>
    <col min="20" max="20" width="12" style="1" bestFit="1" customWidth="1"/>
    <col min="21" max="21" width="9.140625" style="1"/>
    <col min="22" max="22" width="15.5703125" style="1" customWidth="1"/>
    <col min="23" max="23" width="9.140625" style="1"/>
    <col min="24" max="24" width="16.28515625" style="1" bestFit="1" customWidth="1"/>
    <col min="25" max="26" width="14.140625" style="1" bestFit="1" customWidth="1"/>
    <col min="27" max="27" width="18.7109375" style="1" bestFit="1" customWidth="1"/>
    <col min="28" max="28" width="18.42578125" style="1" customWidth="1"/>
    <col min="29" max="29" width="27.140625" style="1" customWidth="1"/>
    <col min="30" max="30" width="10.140625" style="1" bestFit="1" customWidth="1"/>
    <col min="31" max="31" width="20" style="1" bestFit="1" customWidth="1"/>
    <col min="32" max="32" width="20.5703125" style="1" customWidth="1"/>
    <col min="33" max="33" width="9.140625" style="1"/>
    <col min="34" max="34" width="10.28515625" style="1" bestFit="1" customWidth="1"/>
    <col min="35" max="35" width="9.140625" style="1"/>
    <col min="36" max="36" width="10.140625" style="1" bestFit="1" customWidth="1"/>
    <col min="37" max="38" width="10.7109375" style="1" bestFit="1" customWidth="1"/>
    <col min="39" max="39" width="18.42578125" style="1" customWidth="1"/>
    <col min="40" max="40" width="8.7109375" style="1" bestFit="1" customWidth="1"/>
    <col min="41" max="16384" width="9.140625" style="1"/>
  </cols>
  <sheetData>
    <row r="1" spans="1:48" ht="15.75" thickBot="1" x14ac:dyDescent="0.3"/>
    <row r="2" spans="1:48" ht="21" customHeight="1" thickBot="1" x14ac:dyDescent="0.3">
      <c r="B2" s="178" t="s">
        <v>651</v>
      </c>
      <c r="C2" s="179"/>
      <c r="D2" s="180"/>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81"/>
    </row>
    <row r="3" spans="1:48" ht="64.5" customHeight="1" thickBot="1" x14ac:dyDescent="0.3">
      <c r="B3" s="15" t="s">
        <v>520</v>
      </c>
      <c r="C3" s="194" t="s">
        <v>662</v>
      </c>
      <c r="D3" s="189" t="s">
        <v>504</v>
      </c>
      <c r="E3" s="176" t="s">
        <v>653</v>
      </c>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7"/>
    </row>
    <row r="4" spans="1:48" s="3" customFormat="1" ht="15.75" thickTop="1" x14ac:dyDescent="0.25">
      <c r="A4" s="1"/>
      <c r="B4" s="107">
        <v>1</v>
      </c>
      <c r="C4" s="195">
        <f>COUNTA(E4:AS4)</f>
        <v>5</v>
      </c>
      <c r="D4" s="190">
        <f>C4/184</f>
        <v>2.717391304347826E-2</v>
      </c>
      <c r="E4" s="110" t="s">
        <v>272</v>
      </c>
      <c r="F4" s="35" t="s">
        <v>448</v>
      </c>
      <c r="G4" s="35" t="s">
        <v>275</v>
      </c>
      <c r="H4" s="35" t="s">
        <v>276</v>
      </c>
      <c r="I4" s="35" t="s">
        <v>210</v>
      </c>
      <c r="J4" s="13"/>
      <c r="K4" s="13"/>
      <c r="L4" s="13"/>
      <c r="M4" s="13"/>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8"/>
    </row>
    <row r="5" spans="1:48" s="3" customFormat="1" x14ac:dyDescent="0.25">
      <c r="A5" s="1"/>
      <c r="B5" s="65">
        <v>2</v>
      </c>
      <c r="C5" s="195">
        <f t="shared" ref="C5:C12" si="0">COUNTA(E5:AS5)</f>
        <v>5</v>
      </c>
      <c r="D5" s="191">
        <f t="shared" ref="D5:D13" si="1">C5/184</f>
        <v>2.717391304347826E-2</v>
      </c>
      <c r="E5" s="111" t="s">
        <v>272</v>
      </c>
      <c r="F5" s="33" t="s">
        <v>2</v>
      </c>
      <c r="G5" s="33" t="s">
        <v>276</v>
      </c>
      <c r="H5" s="33" t="s">
        <v>225</v>
      </c>
      <c r="I5" s="33" t="s">
        <v>24</v>
      </c>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8"/>
    </row>
    <row r="6" spans="1:48" s="3" customFormat="1" ht="25.5" x14ac:dyDescent="0.25">
      <c r="A6" s="1"/>
      <c r="B6" s="65">
        <v>3</v>
      </c>
      <c r="C6" s="195">
        <f t="shared" si="0"/>
        <v>18</v>
      </c>
      <c r="D6" s="191">
        <f t="shared" si="1"/>
        <v>9.7826086956521743E-2</v>
      </c>
      <c r="E6" s="111" t="s">
        <v>102</v>
      </c>
      <c r="F6" s="33" t="s">
        <v>280</v>
      </c>
      <c r="G6" s="33" t="s">
        <v>414</v>
      </c>
      <c r="H6" s="33" t="s">
        <v>416</v>
      </c>
      <c r="I6" s="33" t="s">
        <v>417</v>
      </c>
      <c r="J6" s="33" t="s">
        <v>202</v>
      </c>
      <c r="K6" s="33" t="s">
        <v>2</v>
      </c>
      <c r="L6" s="33" t="s">
        <v>8</v>
      </c>
      <c r="M6" s="33" t="s">
        <v>437</v>
      </c>
      <c r="N6" s="33" t="s">
        <v>438</v>
      </c>
      <c r="O6" s="33" t="s">
        <v>284</v>
      </c>
      <c r="P6" s="33" t="s">
        <v>88</v>
      </c>
      <c r="Q6" s="33" t="s">
        <v>201</v>
      </c>
      <c r="R6" s="33" t="s">
        <v>95</v>
      </c>
      <c r="S6" s="33" t="s">
        <v>223</v>
      </c>
      <c r="T6" s="33" t="s">
        <v>462</v>
      </c>
      <c r="U6" s="33" t="s">
        <v>188</v>
      </c>
      <c r="V6" s="33" t="s">
        <v>15</v>
      </c>
      <c r="W6" s="7"/>
      <c r="X6" s="7"/>
      <c r="Y6" s="7"/>
      <c r="Z6" s="7"/>
      <c r="AA6" s="7"/>
      <c r="AB6" s="7"/>
      <c r="AC6" s="7"/>
      <c r="AD6" s="7"/>
      <c r="AE6" s="7"/>
      <c r="AF6" s="7"/>
      <c r="AG6" s="7"/>
      <c r="AH6" s="7"/>
      <c r="AI6" s="7"/>
      <c r="AJ6" s="7"/>
      <c r="AK6" s="7"/>
      <c r="AL6" s="7"/>
      <c r="AM6" s="7"/>
      <c r="AN6" s="7"/>
      <c r="AO6" s="7"/>
      <c r="AP6" s="7"/>
      <c r="AQ6" s="7"/>
      <c r="AR6" s="7"/>
      <c r="AS6" s="7"/>
      <c r="AT6" s="7"/>
      <c r="AU6" s="78"/>
    </row>
    <row r="7" spans="1:48" s="3" customFormat="1" x14ac:dyDescent="0.25">
      <c r="A7" s="1"/>
      <c r="B7" s="65">
        <v>4</v>
      </c>
      <c r="C7" s="195">
        <f t="shared" si="0"/>
        <v>13</v>
      </c>
      <c r="D7" s="191">
        <f t="shared" si="1"/>
        <v>7.0652173913043473E-2</v>
      </c>
      <c r="E7" s="111" t="s">
        <v>102</v>
      </c>
      <c r="F7" s="33" t="s">
        <v>80</v>
      </c>
      <c r="G7" s="33" t="s">
        <v>272</v>
      </c>
      <c r="H7" s="33" t="s">
        <v>285</v>
      </c>
      <c r="I7" s="33" t="s">
        <v>423</v>
      </c>
      <c r="J7" s="33" t="s">
        <v>247</v>
      </c>
      <c r="K7" s="33" t="s">
        <v>202</v>
      </c>
      <c r="L7" s="33" t="s">
        <v>201</v>
      </c>
      <c r="M7" s="33" t="s">
        <v>192</v>
      </c>
      <c r="N7" s="33" t="s">
        <v>24</v>
      </c>
      <c r="O7" s="33" t="s">
        <v>95</v>
      </c>
      <c r="P7" s="33" t="s">
        <v>210</v>
      </c>
      <c r="Q7" s="33" t="s">
        <v>15</v>
      </c>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8"/>
    </row>
    <row r="8" spans="1:48" s="3" customFormat="1" ht="25.5" x14ac:dyDescent="0.25">
      <c r="A8" s="1"/>
      <c r="B8" s="65">
        <v>5</v>
      </c>
      <c r="C8" s="195">
        <f t="shared" si="0"/>
        <v>23</v>
      </c>
      <c r="D8" s="191">
        <f t="shared" si="1"/>
        <v>0.125</v>
      </c>
      <c r="E8" s="111" t="s">
        <v>54</v>
      </c>
      <c r="F8" s="33" t="s">
        <v>102</v>
      </c>
      <c r="G8" s="33" t="s">
        <v>413</v>
      </c>
      <c r="H8" s="33" t="s">
        <v>414</v>
      </c>
      <c r="I8" s="33" t="s">
        <v>5</v>
      </c>
      <c r="J8" s="33" t="s">
        <v>417</v>
      </c>
      <c r="K8" s="33" t="s">
        <v>76</v>
      </c>
      <c r="L8" s="33" t="s">
        <v>247</v>
      </c>
      <c r="M8" s="33" t="s">
        <v>8</v>
      </c>
      <c r="N8" s="33" t="s">
        <v>173</v>
      </c>
      <c r="O8" s="33" t="s">
        <v>226</v>
      </c>
      <c r="P8" s="33" t="s">
        <v>257</v>
      </c>
      <c r="Q8" s="33" t="s">
        <v>448</v>
      </c>
      <c r="R8" s="33" t="s">
        <v>218</v>
      </c>
      <c r="S8" s="33" t="s">
        <v>18</v>
      </c>
      <c r="T8" s="33" t="s">
        <v>24</v>
      </c>
      <c r="U8" s="33" t="s">
        <v>11</v>
      </c>
      <c r="V8" s="33" t="s">
        <v>461</v>
      </c>
      <c r="W8" s="33" t="s">
        <v>462</v>
      </c>
      <c r="X8" s="33" t="s">
        <v>15</v>
      </c>
      <c r="Y8" s="33" t="s">
        <v>11</v>
      </c>
      <c r="Z8" s="33" t="s">
        <v>462</v>
      </c>
      <c r="AA8" s="33" t="s">
        <v>186</v>
      </c>
      <c r="AB8" s="7"/>
      <c r="AC8" s="7"/>
      <c r="AD8" s="7"/>
      <c r="AE8" s="7"/>
      <c r="AF8" s="7"/>
      <c r="AG8" s="7"/>
      <c r="AH8" s="7"/>
      <c r="AI8" s="7"/>
      <c r="AJ8" s="7"/>
      <c r="AK8" s="7"/>
      <c r="AL8" s="7"/>
      <c r="AM8" s="7"/>
      <c r="AN8" s="7"/>
      <c r="AO8" s="7"/>
      <c r="AP8" s="7"/>
      <c r="AQ8" s="7"/>
      <c r="AR8" s="7"/>
      <c r="AS8" s="7"/>
      <c r="AT8" s="7"/>
      <c r="AU8" s="78"/>
    </row>
    <row r="9" spans="1:48" s="3" customFormat="1" ht="51" x14ac:dyDescent="0.25">
      <c r="A9" s="1"/>
      <c r="B9" s="65">
        <v>6</v>
      </c>
      <c r="C9" s="195">
        <f t="shared" si="0"/>
        <v>23</v>
      </c>
      <c r="D9" s="191">
        <f t="shared" si="1"/>
        <v>0.125</v>
      </c>
      <c r="E9" s="111" t="s">
        <v>412</v>
      </c>
      <c r="F9" s="33" t="s">
        <v>258</v>
      </c>
      <c r="G9" s="33" t="s">
        <v>182</v>
      </c>
      <c r="H9" s="33" t="s">
        <v>214</v>
      </c>
      <c r="I9" s="33" t="s">
        <v>272</v>
      </c>
      <c r="J9" s="33" t="s">
        <v>281</v>
      </c>
      <c r="K9" s="33" t="s">
        <v>428</v>
      </c>
      <c r="L9" s="33" t="s">
        <v>247</v>
      </c>
      <c r="M9" s="33" t="s">
        <v>8</v>
      </c>
      <c r="N9" s="33" t="s">
        <v>227</v>
      </c>
      <c r="O9" s="33" t="s">
        <v>180</v>
      </c>
      <c r="P9" s="33" t="s">
        <v>206</v>
      </c>
      <c r="Q9" s="33" t="s">
        <v>220</v>
      </c>
      <c r="R9" s="33" t="s">
        <v>448</v>
      </c>
      <c r="S9" s="33" t="s">
        <v>276</v>
      </c>
      <c r="T9" s="33" t="s">
        <v>192</v>
      </c>
      <c r="U9" s="33" t="s">
        <v>265</v>
      </c>
      <c r="V9" s="33" t="s">
        <v>215</v>
      </c>
      <c r="W9" s="33" t="s">
        <v>15</v>
      </c>
      <c r="X9" s="33" t="s">
        <v>260</v>
      </c>
      <c r="Y9" s="33" t="s">
        <v>181</v>
      </c>
      <c r="Z9" s="33" t="s">
        <v>186</v>
      </c>
      <c r="AA9" s="33" t="s">
        <v>217</v>
      </c>
      <c r="AB9" s="13"/>
      <c r="AC9" s="13"/>
      <c r="AD9" s="13"/>
      <c r="AE9" s="13"/>
      <c r="AF9" s="13"/>
      <c r="AG9" s="13"/>
      <c r="AH9" s="13"/>
      <c r="AI9" s="13"/>
      <c r="AJ9" s="7"/>
      <c r="AK9" s="7"/>
      <c r="AL9" s="7"/>
      <c r="AM9" s="7"/>
      <c r="AN9" s="7"/>
      <c r="AO9" s="7"/>
      <c r="AP9" s="7"/>
      <c r="AQ9" s="7"/>
      <c r="AR9" s="7"/>
      <c r="AS9" s="7"/>
      <c r="AT9" s="7"/>
      <c r="AU9" s="78"/>
    </row>
    <row r="10" spans="1:48" s="3" customFormat="1" ht="38.25" x14ac:dyDescent="0.25">
      <c r="A10" s="1"/>
      <c r="B10" s="105">
        <v>7</v>
      </c>
      <c r="C10" s="195">
        <f t="shared" si="0"/>
        <v>24</v>
      </c>
      <c r="D10" s="192">
        <f t="shared" si="1"/>
        <v>0.13043478260869565</v>
      </c>
      <c r="E10" s="111" t="s">
        <v>258</v>
      </c>
      <c r="F10" s="33" t="s">
        <v>102</v>
      </c>
      <c r="G10" s="33" t="s">
        <v>280</v>
      </c>
      <c r="H10" s="33" t="s">
        <v>414</v>
      </c>
      <c r="I10" s="33" t="s">
        <v>214</v>
      </c>
      <c r="J10" s="33" t="s">
        <v>235</v>
      </c>
      <c r="K10" s="33" t="s">
        <v>270</v>
      </c>
      <c r="L10" s="33" t="s">
        <v>272</v>
      </c>
      <c r="M10" s="33" t="s">
        <v>426</v>
      </c>
      <c r="N10" s="33" t="s">
        <v>2</v>
      </c>
      <c r="O10" s="33" t="s">
        <v>8</v>
      </c>
      <c r="P10" s="33" t="s">
        <v>282</v>
      </c>
      <c r="Q10" s="33" t="s">
        <v>193</v>
      </c>
      <c r="R10" s="33" t="s">
        <v>437</v>
      </c>
      <c r="S10" s="33" t="s">
        <v>284</v>
      </c>
      <c r="T10" s="33" t="s">
        <v>213</v>
      </c>
      <c r="U10" s="33" t="s">
        <v>225</v>
      </c>
      <c r="V10" s="33" t="s">
        <v>236</v>
      </c>
      <c r="W10" s="33" t="s">
        <v>210</v>
      </c>
      <c r="X10" s="33" t="s">
        <v>265</v>
      </c>
      <c r="Y10" s="33" t="s">
        <v>15</v>
      </c>
      <c r="Z10" s="33" t="s">
        <v>207</v>
      </c>
      <c r="AA10" s="33" t="s">
        <v>181</v>
      </c>
      <c r="AB10" s="33" t="s">
        <v>186</v>
      </c>
      <c r="AC10" s="13"/>
      <c r="AD10" s="13"/>
      <c r="AE10" s="13"/>
      <c r="AF10" s="13"/>
      <c r="AG10" s="13"/>
      <c r="AH10" s="13"/>
      <c r="AI10" s="13"/>
      <c r="AJ10" s="13"/>
      <c r="AK10" s="7"/>
      <c r="AL10" s="7"/>
      <c r="AM10" s="7"/>
      <c r="AN10" s="7"/>
      <c r="AO10" s="7"/>
      <c r="AP10" s="7"/>
      <c r="AQ10" s="7"/>
      <c r="AR10" s="7"/>
      <c r="AS10" s="7"/>
      <c r="AT10" s="7"/>
      <c r="AU10" s="78"/>
      <c r="AV10" s="7"/>
    </row>
    <row r="11" spans="1:48" s="3" customFormat="1" ht="63.75" x14ac:dyDescent="0.25">
      <c r="A11" s="1"/>
      <c r="B11" s="65">
        <v>8</v>
      </c>
      <c r="C11" s="195">
        <f t="shared" si="0"/>
        <v>35</v>
      </c>
      <c r="D11" s="191">
        <f t="shared" si="1"/>
        <v>0.19021739130434784</v>
      </c>
      <c r="E11" s="111" t="s">
        <v>102</v>
      </c>
      <c r="F11" s="33" t="s">
        <v>413</v>
      </c>
      <c r="G11" s="33" t="s">
        <v>80</v>
      </c>
      <c r="H11" s="33" t="s">
        <v>5</v>
      </c>
      <c r="I11" s="33" t="s">
        <v>214</v>
      </c>
      <c r="J11" s="33" t="s">
        <v>416</v>
      </c>
      <c r="K11" s="33" t="s">
        <v>235</v>
      </c>
      <c r="L11" s="33" t="s">
        <v>270</v>
      </c>
      <c r="M11" s="33" t="s">
        <v>423</v>
      </c>
      <c r="N11" s="33" t="s">
        <v>281</v>
      </c>
      <c r="O11" s="33" t="s">
        <v>247</v>
      </c>
      <c r="P11" s="33" t="s">
        <v>8</v>
      </c>
      <c r="Q11" s="33" t="s">
        <v>173</v>
      </c>
      <c r="R11" s="33" t="s">
        <v>204</v>
      </c>
      <c r="S11" s="33" t="s">
        <v>193</v>
      </c>
      <c r="T11" s="33" t="s">
        <v>61</v>
      </c>
      <c r="U11" s="33" t="s">
        <v>257</v>
      </c>
      <c r="V11" s="33" t="s">
        <v>438</v>
      </c>
      <c r="W11" s="33" t="s">
        <v>284</v>
      </c>
      <c r="X11" s="33" t="s">
        <v>206</v>
      </c>
      <c r="Y11" s="33" t="s">
        <v>201</v>
      </c>
      <c r="Z11" s="33" t="s">
        <v>220</v>
      </c>
      <c r="AA11" s="33" t="s">
        <v>275</v>
      </c>
      <c r="AB11" s="33" t="s">
        <v>225</v>
      </c>
      <c r="AC11" s="33" t="s">
        <v>194</v>
      </c>
      <c r="AD11" s="33" t="s">
        <v>236</v>
      </c>
      <c r="AE11" s="33" t="s">
        <v>197</v>
      </c>
      <c r="AF11" s="33" t="s">
        <v>24</v>
      </c>
      <c r="AG11" s="33" t="s">
        <v>238</v>
      </c>
      <c r="AH11" s="33" t="s">
        <v>265</v>
      </c>
      <c r="AI11" s="33" t="s">
        <v>223</v>
      </c>
      <c r="AJ11" s="33" t="s">
        <v>215</v>
      </c>
      <c r="AK11" s="33" t="s">
        <v>464</v>
      </c>
      <c r="AL11" s="33" t="s">
        <v>186</v>
      </c>
      <c r="AM11" s="33" t="s">
        <v>217</v>
      </c>
      <c r="AN11" s="7"/>
      <c r="AO11" s="7"/>
      <c r="AP11" s="7"/>
      <c r="AQ11" s="7"/>
      <c r="AR11" s="7"/>
      <c r="AS11" s="7"/>
      <c r="AT11" s="7"/>
      <c r="AU11" s="78"/>
    </row>
    <row r="12" spans="1:48" s="3" customFormat="1" ht="51.75" thickBot="1" x14ac:dyDescent="0.3">
      <c r="A12" s="1"/>
      <c r="B12" s="66" t="s">
        <v>602</v>
      </c>
      <c r="C12" s="188">
        <f t="shared" si="0"/>
        <v>38</v>
      </c>
      <c r="D12" s="193">
        <f t="shared" si="1"/>
        <v>0.20652173913043478</v>
      </c>
      <c r="E12" s="111" t="s">
        <v>411</v>
      </c>
      <c r="F12" s="33" t="s">
        <v>54</v>
      </c>
      <c r="G12" s="33" t="s">
        <v>102</v>
      </c>
      <c r="H12" s="33" t="s">
        <v>182</v>
      </c>
      <c r="I12" s="106" t="s">
        <v>255</v>
      </c>
      <c r="J12" s="106" t="s">
        <v>5</v>
      </c>
      <c r="K12" s="106" t="s">
        <v>214</v>
      </c>
      <c r="L12" s="106" t="s">
        <v>270</v>
      </c>
      <c r="M12" s="106" t="s">
        <v>272</v>
      </c>
      <c r="N12" s="106" t="s">
        <v>421</v>
      </c>
      <c r="O12" s="106" t="s">
        <v>422</v>
      </c>
      <c r="P12" s="106" t="s">
        <v>424</v>
      </c>
      <c r="Q12" s="106" t="s">
        <v>281</v>
      </c>
      <c r="R12" s="106" t="s">
        <v>256</v>
      </c>
      <c r="S12" s="106" t="s">
        <v>247</v>
      </c>
      <c r="T12" s="106" t="s">
        <v>202</v>
      </c>
      <c r="U12" s="106" t="s">
        <v>173</v>
      </c>
      <c r="V12" s="106" t="s">
        <v>61</v>
      </c>
      <c r="W12" s="106" t="s">
        <v>282</v>
      </c>
      <c r="X12" s="106" t="s">
        <v>257</v>
      </c>
      <c r="Y12" s="106" t="s">
        <v>180</v>
      </c>
      <c r="Z12" s="106" t="s">
        <v>201</v>
      </c>
      <c r="AA12" s="106" t="s">
        <v>447</v>
      </c>
      <c r="AB12" s="106" t="s">
        <v>241</v>
      </c>
      <c r="AC12" s="106" t="s">
        <v>213</v>
      </c>
      <c r="AD12" s="106" t="s">
        <v>276</v>
      </c>
      <c r="AE12" s="106" t="s">
        <v>277</v>
      </c>
      <c r="AF12" s="106" t="s">
        <v>67</v>
      </c>
      <c r="AG12" s="106" t="s">
        <v>192</v>
      </c>
      <c r="AH12" s="106" t="s">
        <v>210</v>
      </c>
      <c r="AI12" s="106" t="s">
        <v>265</v>
      </c>
      <c r="AJ12" s="106" t="s">
        <v>215</v>
      </c>
      <c r="AK12" s="106" t="s">
        <v>11</v>
      </c>
      <c r="AL12" s="106" t="s">
        <v>188</v>
      </c>
      <c r="AM12" s="106" t="s">
        <v>260</v>
      </c>
      <c r="AN12" s="106" t="s">
        <v>186</v>
      </c>
      <c r="AO12" s="106" t="s">
        <v>106</v>
      </c>
      <c r="AP12" s="106" t="s">
        <v>47</v>
      </c>
      <c r="AQ12" s="7"/>
      <c r="AR12" s="7"/>
      <c r="AS12" s="7"/>
      <c r="AT12" s="7"/>
      <c r="AU12" s="78"/>
    </row>
    <row r="13" spans="1:48" ht="16.5" thickTop="1" thickBot="1" x14ac:dyDescent="0.3">
      <c r="B13" s="12" t="s">
        <v>505</v>
      </c>
      <c r="C13" s="138">
        <f>SUM(C4:C12)</f>
        <v>184</v>
      </c>
      <c r="D13" s="112">
        <f t="shared" si="1"/>
        <v>1</v>
      </c>
      <c r="E13" s="79"/>
      <c r="F13" s="79"/>
      <c r="G13" s="79"/>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1"/>
    </row>
    <row r="14" spans="1:48" ht="15.75" thickBot="1" x14ac:dyDescent="0.3">
      <c r="E14" s="3"/>
      <c r="F14" s="3"/>
      <c r="G14" s="3"/>
    </row>
    <row r="15" spans="1:48" ht="19.5" customHeight="1" thickBot="1" x14ac:dyDescent="0.3">
      <c r="B15" s="178" t="s">
        <v>652</v>
      </c>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81"/>
    </row>
    <row r="16" spans="1:48" ht="45.75" customHeight="1" thickBot="1" x14ac:dyDescent="0.3">
      <c r="B16" s="15" t="s">
        <v>520</v>
      </c>
      <c r="C16" s="108" t="s">
        <v>657</v>
      </c>
      <c r="D16" s="6" t="s">
        <v>504</v>
      </c>
      <c r="E16" s="182" t="s">
        <v>653</v>
      </c>
      <c r="F16" s="176"/>
      <c r="G16" s="176"/>
      <c r="H16" s="176"/>
      <c r="I16" s="176"/>
      <c r="J16" s="176"/>
      <c r="K16" s="176"/>
      <c r="L16" s="176"/>
      <c r="M16" s="176"/>
      <c r="N16" s="176"/>
      <c r="O16" s="176"/>
      <c r="P16" s="176"/>
      <c r="Q16" s="176"/>
      <c r="R16" s="176"/>
      <c r="S16" s="176"/>
      <c r="T16" s="176"/>
      <c r="U16" s="176"/>
      <c r="V16" s="176"/>
      <c r="W16" s="176"/>
      <c r="X16" s="176"/>
      <c r="Y16" s="176"/>
      <c r="Z16" s="177"/>
    </row>
    <row r="17" spans="2:26" ht="15.75" thickTop="1" x14ac:dyDescent="0.25">
      <c r="B17" s="107">
        <v>1</v>
      </c>
      <c r="C17" s="109">
        <f>COUNTA(E17:AI17)</f>
        <v>1</v>
      </c>
      <c r="D17" s="113">
        <f>C17/118</f>
        <v>8.4745762711864406E-3</v>
      </c>
      <c r="E17" s="110" t="s">
        <v>272</v>
      </c>
      <c r="F17" s="125"/>
      <c r="G17" s="124"/>
      <c r="H17" s="124"/>
      <c r="I17" s="124"/>
      <c r="J17" s="126"/>
      <c r="K17" s="13"/>
      <c r="L17" s="13"/>
      <c r="M17" s="13"/>
      <c r="N17" s="7"/>
      <c r="O17" s="7"/>
      <c r="P17" s="7"/>
      <c r="Q17" s="7"/>
      <c r="R17" s="7"/>
      <c r="S17" s="7"/>
      <c r="T17" s="7"/>
      <c r="U17" s="7"/>
      <c r="V17" s="7"/>
      <c r="W17" s="7"/>
      <c r="X17" s="7"/>
      <c r="Y17" s="7"/>
      <c r="Z17" s="78"/>
    </row>
    <row r="18" spans="2:26" x14ac:dyDescent="0.25">
      <c r="B18" s="65">
        <v>2</v>
      </c>
      <c r="C18" s="109">
        <f t="shared" ref="C18:C57" si="2">COUNTA(E18:AI18)</f>
        <v>2</v>
      </c>
      <c r="D18" s="113">
        <f t="shared" ref="D18:D58" si="3">C18/118</f>
        <v>1.6949152542372881E-2</v>
      </c>
      <c r="E18" s="127" t="s">
        <v>272</v>
      </c>
      <c r="F18" s="111" t="s">
        <v>225</v>
      </c>
      <c r="G18" s="117"/>
      <c r="H18" s="117"/>
      <c r="I18" s="117"/>
      <c r="J18" s="117"/>
      <c r="K18" s="7"/>
      <c r="L18" s="7"/>
      <c r="M18" s="7"/>
      <c r="N18" s="7"/>
      <c r="O18" s="7"/>
      <c r="P18" s="7"/>
      <c r="Q18" s="7"/>
      <c r="R18" s="7"/>
      <c r="S18" s="7"/>
      <c r="T18" s="7"/>
      <c r="U18" s="7"/>
      <c r="V18" s="7"/>
      <c r="W18" s="7"/>
      <c r="X18" s="7"/>
      <c r="Y18" s="7"/>
      <c r="Z18" s="78"/>
    </row>
    <row r="19" spans="2:26" x14ac:dyDescent="0.25">
      <c r="B19" s="65">
        <v>3</v>
      </c>
      <c r="C19" s="109">
        <f t="shared" si="2"/>
        <v>3</v>
      </c>
      <c r="D19" s="113">
        <f t="shared" si="3"/>
        <v>2.5423728813559324E-2</v>
      </c>
      <c r="E19" s="127" t="s">
        <v>88</v>
      </c>
      <c r="F19" s="111" t="s">
        <v>201</v>
      </c>
      <c r="G19" s="111" t="s">
        <v>95</v>
      </c>
      <c r="H19" s="117"/>
      <c r="I19" s="117"/>
      <c r="J19" s="117"/>
      <c r="K19" s="117"/>
      <c r="L19" s="117"/>
      <c r="M19" s="117"/>
      <c r="N19" s="117"/>
      <c r="O19" s="117"/>
      <c r="P19" s="117"/>
      <c r="Q19" s="117"/>
      <c r="R19" s="117"/>
      <c r="S19" s="117"/>
      <c r="T19" s="117"/>
      <c r="U19" s="117"/>
      <c r="V19" s="117"/>
      <c r="W19" s="7"/>
      <c r="X19" s="7"/>
      <c r="Y19" s="7"/>
      <c r="Z19" s="78"/>
    </row>
    <row r="20" spans="2:26" x14ac:dyDescent="0.25">
      <c r="B20" s="65">
        <v>4</v>
      </c>
      <c r="C20" s="109">
        <f t="shared" si="2"/>
        <v>4</v>
      </c>
      <c r="D20" s="113">
        <f t="shared" si="3"/>
        <v>3.3898305084745763E-2</v>
      </c>
      <c r="E20" s="127" t="s">
        <v>80</v>
      </c>
      <c r="F20" s="111" t="s">
        <v>272</v>
      </c>
      <c r="G20" s="111" t="s">
        <v>285</v>
      </c>
      <c r="H20" s="111" t="s">
        <v>192</v>
      </c>
      <c r="I20" s="117"/>
      <c r="J20" s="117"/>
      <c r="K20" s="117"/>
      <c r="L20" s="117"/>
      <c r="M20" s="117"/>
      <c r="N20" s="117"/>
      <c r="O20" s="117"/>
      <c r="P20" s="117"/>
      <c r="Q20" s="117"/>
      <c r="R20" s="7"/>
      <c r="S20" s="7"/>
      <c r="T20" s="7"/>
      <c r="U20" s="7"/>
      <c r="V20" s="7"/>
      <c r="W20" s="7"/>
      <c r="X20" s="7"/>
      <c r="Y20" s="7"/>
      <c r="Z20" s="78"/>
    </row>
    <row r="21" spans="2:26" ht="25.5" x14ac:dyDescent="0.25">
      <c r="B21" s="65">
        <v>5</v>
      </c>
      <c r="C21" s="109">
        <f t="shared" si="2"/>
        <v>9</v>
      </c>
      <c r="D21" s="113">
        <f t="shared" si="3"/>
        <v>7.6271186440677971E-2</v>
      </c>
      <c r="E21" s="127" t="s">
        <v>54</v>
      </c>
      <c r="F21" s="111" t="s">
        <v>5</v>
      </c>
      <c r="G21" s="111" t="s">
        <v>76</v>
      </c>
      <c r="H21" s="111" t="s">
        <v>226</v>
      </c>
      <c r="I21" s="111" t="s">
        <v>218</v>
      </c>
      <c r="J21" s="111" t="s">
        <v>18</v>
      </c>
      <c r="K21" s="111" t="s">
        <v>24</v>
      </c>
      <c r="L21" s="111" t="s">
        <v>461</v>
      </c>
      <c r="M21" s="111" t="s">
        <v>15</v>
      </c>
      <c r="N21" s="117"/>
      <c r="O21" s="117"/>
      <c r="P21" s="117"/>
      <c r="Q21" s="117"/>
      <c r="R21" s="117"/>
      <c r="S21" s="117"/>
      <c r="T21" s="117"/>
      <c r="U21" s="117"/>
      <c r="V21" s="117"/>
      <c r="W21" s="117"/>
      <c r="X21" s="117"/>
      <c r="Y21" s="117"/>
      <c r="Z21" s="134"/>
    </row>
    <row r="22" spans="2:26" ht="25.5" x14ac:dyDescent="0.25">
      <c r="B22" s="65">
        <v>6</v>
      </c>
      <c r="C22" s="109">
        <f t="shared" si="2"/>
        <v>5</v>
      </c>
      <c r="D22" s="113">
        <f t="shared" si="3"/>
        <v>4.2372881355932202E-2</v>
      </c>
      <c r="E22" s="127" t="s">
        <v>412</v>
      </c>
      <c r="F22" s="111" t="s">
        <v>272</v>
      </c>
      <c r="G22" s="111" t="s">
        <v>428</v>
      </c>
      <c r="H22" s="111" t="s">
        <v>247</v>
      </c>
      <c r="I22" s="111" t="s">
        <v>227</v>
      </c>
      <c r="J22" s="117"/>
      <c r="K22" s="117"/>
      <c r="L22" s="117"/>
      <c r="M22" s="117"/>
      <c r="N22" s="117"/>
      <c r="O22" s="117"/>
      <c r="P22" s="117"/>
      <c r="Q22" s="117"/>
      <c r="R22" s="117"/>
      <c r="S22" s="117"/>
      <c r="T22" s="117"/>
      <c r="U22" s="117"/>
      <c r="V22" s="117"/>
      <c r="W22" s="117"/>
      <c r="X22" s="117"/>
      <c r="Y22" s="117"/>
      <c r="Z22" s="134"/>
    </row>
    <row r="23" spans="2:26" ht="25.5" x14ac:dyDescent="0.25">
      <c r="B23" s="105">
        <v>7</v>
      </c>
      <c r="C23" s="109">
        <f t="shared" si="2"/>
        <v>4</v>
      </c>
      <c r="D23" s="113">
        <f t="shared" si="3"/>
        <v>3.3898305084745763E-2</v>
      </c>
      <c r="E23" s="127" t="s">
        <v>272</v>
      </c>
      <c r="F23" s="111" t="s">
        <v>426</v>
      </c>
      <c r="G23" s="111" t="s">
        <v>15</v>
      </c>
      <c r="H23" s="111" t="s">
        <v>207</v>
      </c>
      <c r="I23" s="120"/>
      <c r="J23" s="117"/>
      <c r="K23" s="117"/>
      <c r="L23" s="117"/>
      <c r="M23" s="117"/>
      <c r="N23" s="117"/>
      <c r="O23" s="117"/>
      <c r="P23" s="117"/>
      <c r="Q23" s="117"/>
      <c r="R23" s="117"/>
      <c r="S23" s="117"/>
      <c r="T23" s="117"/>
      <c r="U23" s="117"/>
      <c r="V23" s="117"/>
      <c r="W23" s="117"/>
      <c r="X23" s="117"/>
      <c r="Y23" s="117"/>
      <c r="Z23" s="134"/>
    </row>
    <row r="24" spans="2:26" ht="25.5" x14ac:dyDescent="0.25">
      <c r="B24" s="65">
        <v>8</v>
      </c>
      <c r="C24" s="109">
        <f t="shared" si="2"/>
        <v>11</v>
      </c>
      <c r="D24" s="113">
        <f t="shared" si="3"/>
        <v>9.3220338983050849E-2</v>
      </c>
      <c r="E24" s="127" t="s">
        <v>102</v>
      </c>
      <c r="F24" s="111" t="s">
        <v>80</v>
      </c>
      <c r="G24" s="111" t="s">
        <v>204</v>
      </c>
      <c r="H24" s="111" t="s">
        <v>61</v>
      </c>
      <c r="I24" s="111" t="s">
        <v>282</v>
      </c>
      <c r="J24" s="111" t="s">
        <v>194</v>
      </c>
      <c r="K24" s="111" t="s">
        <v>197</v>
      </c>
      <c r="L24" s="111" t="s">
        <v>24</v>
      </c>
      <c r="M24" s="111" t="s">
        <v>238</v>
      </c>
      <c r="N24" s="111" t="s">
        <v>223</v>
      </c>
      <c r="O24" s="111" t="s">
        <v>464</v>
      </c>
      <c r="P24" s="117"/>
      <c r="Q24" s="117"/>
      <c r="R24" s="117"/>
      <c r="S24" s="117"/>
      <c r="T24" s="117"/>
      <c r="U24" s="117"/>
      <c r="V24" s="117"/>
      <c r="W24" s="117"/>
      <c r="X24" s="117"/>
      <c r="Y24" s="117"/>
      <c r="Z24" s="134"/>
    </row>
    <row r="25" spans="2:26" ht="25.5" x14ac:dyDescent="0.25">
      <c r="B25" s="105" t="s">
        <v>602</v>
      </c>
      <c r="C25" s="109">
        <f t="shared" si="2"/>
        <v>22</v>
      </c>
      <c r="D25" s="113">
        <f t="shared" si="3"/>
        <v>0.1864406779661017</v>
      </c>
      <c r="E25" s="127" t="s">
        <v>411</v>
      </c>
      <c r="F25" s="111" t="s">
        <v>54</v>
      </c>
      <c r="G25" s="111" t="s">
        <v>102</v>
      </c>
      <c r="H25" s="111" t="s">
        <v>182</v>
      </c>
      <c r="I25" s="111" t="s">
        <v>255</v>
      </c>
      <c r="J25" s="111" t="s">
        <v>5</v>
      </c>
      <c r="K25" s="111" t="s">
        <v>214</v>
      </c>
      <c r="L25" s="111" t="s">
        <v>270</v>
      </c>
      <c r="M25" s="111" t="s">
        <v>272</v>
      </c>
      <c r="N25" s="111" t="s">
        <v>421</v>
      </c>
      <c r="O25" s="111" t="s">
        <v>422</v>
      </c>
      <c r="P25" s="111" t="s">
        <v>424</v>
      </c>
      <c r="Q25" s="111" t="s">
        <v>256</v>
      </c>
      <c r="R25" s="111" t="s">
        <v>61</v>
      </c>
      <c r="S25" s="111" t="s">
        <v>447</v>
      </c>
      <c r="T25" s="111" t="s">
        <v>241</v>
      </c>
      <c r="U25" s="111" t="s">
        <v>277</v>
      </c>
      <c r="V25" s="111" t="s">
        <v>67</v>
      </c>
      <c r="W25" s="111" t="s">
        <v>210</v>
      </c>
      <c r="X25" s="111" t="s">
        <v>186</v>
      </c>
      <c r="Y25" s="111" t="s">
        <v>106</v>
      </c>
      <c r="Z25" s="135" t="s">
        <v>47</v>
      </c>
    </row>
    <row r="26" spans="2:26" x14ac:dyDescent="0.25">
      <c r="B26" s="65" t="s">
        <v>616</v>
      </c>
      <c r="C26" s="109">
        <f t="shared" si="2"/>
        <v>1</v>
      </c>
      <c r="D26" s="113">
        <f t="shared" si="3"/>
        <v>8.4745762711864406E-3</v>
      </c>
      <c r="E26" s="127" t="s">
        <v>276</v>
      </c>
      <c r="F26" s="137"/>
      <c r="G26" s="117"/>
      <c r="H26" s="117"/>
      <c r="I26" s="119"/>
      <c r="J26" s="119"/>
      <c r="K26" s="119"/>
      <c r="L26" s="119"/>
      <c r="M26" s="119"/>
      <c r="N26" s="119"/>
      <c r="O26" s="119"/>
      <c r="P26" s="119"/>
      <c r="Q26" s="119"/>
      <c r="R26" s="119"/>
      <c r="S26" s="119"/>
      <c r="T26" s="119"/>
      <c r="U26" s="119"/>
      <c r="V26" s="119"/>
      <c r="W26" s="119"/>
      <c r="X26" s="119"/>
      <c r="Y26" s="119"/>
      <c r="Z26" s="136"/>
    </row>
    <row r="27" spans="2:26" x14ac:dyDescent="0.25">
      <c r="B27" s="65" t="s">
        <v>618</v>
      </c>
      <c r="C27" s="109">
        <f t="shared" si="2"/>
        <v>1</v>
      </c>
      <c r="D27" s="113">
        <f t="shared" si="3"/>
        <v>8.4745762711864406E-3</v>
      </c>
      <c r="E27" s="127" t="s">
        <v>210</v>
      </c>
      <c r="F27" s="117"/>
      <c r="G27" s="117"/>
      <c r="H27" s="117"/>
      <c r="I27" s="119"/>
      <c r="J27" s="119"/>
      <c r="K27" s="119"/>
      <c r="L27" s="119"/>
      <c r="M27" s="119"/>
      <c r="N27" s="119"/>
      <c r="O27" s="119"/>
      <c r="P27" s="119"/>
      <c r="Q27" s="119"/>
      <c r="R27" s="119"/>
      <c r="S27" s="119"/>
      <c r="T27" s="119"/>
      <c r="U27" s="119"/>
      <c r="V27" s="119"/>
      <c r="W27" s="119"/>
      <c r="X27" s="119"/>
      <c r="Y27" s="119"/>
      <c r="Z27" s="136"/>
    </row>
    <row r="28" spans="2:26" x14ac:dyDescent="0.25">
      <c r="B28" s="65" t="s">
        <v>600</v>
      </c>
      <c r="C28" s="109">
        <f t="shared" si="2"/>
        <v>1</v>
      </c>
      <c r="D28" s="113">
        <f t="shared" si="3"/>
        <v>8.4745762711864406E-3</v>
      </c>
      <c r="E28" s="127" t="s">
        <v>448</v>
      </c>
      <c r="F28" s="117"/>
      <c r="G28" s="117"/>
      <c r="H28" s="117"/>
      <c r="I28" s="119"/>
      <c r="J28" s="119"/>
      <c r="K28" s="119"/>
      <c r="L28" s="119"/>
      <c r="M28" s="119"/>
      <c r="N28" s="119"/>
      <c r="O28" s="119"/>
      <c r="P28" s="119"/>
      <c r="Q28" s="119"/>
      <c r="R28" s="119"/>
      <c r="S28" s="119"/>
      <c r="T28" s="119"/>
      <c r="U28" s="119"/>
      <c r="V28" s="119"/>
      <c r="W28" s="119"/>
      <c r="X28" s="119"/>
      <c r="Y28" s="119"/>
      <c r="Z28" s="136"/>
    </row>
    <row r="29" spans="2:26" x14ac:dyDescent="0.25">
      <c r="B29" s="65" t="s">
        <v>490</v>
      </c>
      <c r="C29" s="109">
        <f t="shared" si="2"/>
        <v>1</v>
      </c>
      <c r="D29" s="113">
        <f t="shared" si="3"/>
        <v>8.4745762711864406E-3</v>
      </c>
      <c r="E29" s="127" t="s">
        <v>275</v>
      </c>
      <c r="F29" s="117"/>
      <c r="G29" s="117"/>
      <c r="H29" s="117"/>
      <c r="I29" s="119"/>
      <c r="J29" s="119"/>
      <c r="K29" s="119"/>
      <c r="L29" s="119"/>
      <c r="M29" s="119"/>
      <c r="N29" s="119"/>
      <c r="O29" s="119"/>
      <c r="P29" s="119"/>
      <c r="Q29" s="119"/>
      <c r="R29" s="119"/>
      <c r="S29" s="119"/>
      <c r="T29" s="119"/>
      <c r="U29" s="119"/>
      <c r="V29" s="119"/>
      <c r="W29" s="119"/>
      <c r="X29" s="119"/>
      <c r="Y29" s="119"/>
      <c r="Z29" s="136"/>
    </row>
    <row r="30" spans="2:26" x14ac:dyDescent="0.25">
      <c r="B30" s="65" t="s">
        <v>609</v>
      </c>
      <c r="C30" s="109">
        <f t="shared" si="2"/>
        <v>1</v>
      </c>
      <c r="D30" s="113">
        <f t="shared" si="3"/>
        <v>8.4745762711864406E-3</v>
      </c>
      <c r="E30" s="127" t="s">
        <v>2</v>
      </c>
      <c r="F30" s="117"/>
      <c r="G30" s="117"/>
      <c r="H30" s="117"/>
      <c r="I30" s="119"/>
      <c r="J30" s="119"/>
      <c r="K30" s="119"/>
      <c r="L30" s="119"/>
      <c r="M30" s="119"/>
      <c r="N30" s="119"/>
      <c r="O30" s="119"/>
      <c r="P30" s="119"/>
      <c r="Q30" s="119"/>
      <c r="R30" s="119"/>
      <c r="S30" s="119"/>
      <c r="T30" s="119"/>
      <c r="U30" s="119"/>
      <c r="V30" s="119"/>
      <c r="W30" s="119"/>
      <c r="X30" s="119"/>
      <c r="Y30" s="119"/>
      <c r="Z30" s="136"/>
    </row>
    <row r="31" spans="2:26" x14ac:dyDescent="0.25">
      <c r="B31" s="65" t="s">
        <v>617</v>
      </c>
      <c r="C31" s="109">
        <f t="shared" si="2"/>
        <v>1</v>
      </c>
      <c r="D31" s="113">
        <f t="shared" si="3"/>
        <v>8.4745762711864406E-3</v>
      </c>
      <c r="E31" s="127" t="s">
        <v>24</v>
      </c>
      <c r="F31" s="117"/>
      <c r="G31" s="117"/>
      <c r="H31" s="117"/>
      <c r="I31" s="119"/>
      <c r="J31" s="119"/>
      <c r="K31" s="119"/>
      <c r="L31" s="119"/>
      <c r="M31" s="119"/>
      <c r="N31" s="119"/>
      <c r="O31" s="119"/>
      <c r="P31" s="119"/>
      <c r="Q31" s="119"/>
      <c r="R31" s="119"/>
      <c r="S31" s="119"/>
      <c r="T31" s="119"/>
      <c r="U31" s="119"/>
      <c r="V31" s="119"/>
      <c r="W31" s="119"/>
      <c r="X31" s="119"/>
      <c r="Y31" s="119"/>
      <c r="Z31" s="136"/>
    </row>
    <row r="32" spans="2:26" x14ac:dyDescent="0.25">
      <c r="B32" s="65" t="s">
        <v>615</v>
      </c>
      <c r="C32" s="109">
        <f t="shared" si="2"/>
        <v>1</v>
      </c>
      <c r="D32" s="113">
        <f t="shared" si="3"/>
        <v>8.4745762711864406E-3</v>
      </c>
      <c r="E32" s="127" t="s">
        <v>276</v>
      </c>
      <c r="F32" s="117"/>
      <c r="G32" s="117"/>
      <c r="H32" s="117"/>
      <c r="I32" s="119"/>
      <c r="J32" s="119"/>
      <c r="K32" s="119"/>
      <c r="L32" s="119"/>
      <c r="M32" s="119"/>
      <c r="N32" s="119"/>
      <c r="O32" s="119"/>
      <c r="P32" s="119"/>
      <c r="Q32" s="119"/>
      <c r="R32" s="119"/>
      <c r="S32" s="119"/>
      <c r="T32" s="119"/>
      <c r="U32" s="119"/>
      <c r="V32" s="119"/>
      <c r="W32" s="119"/>
      <c r="X32" s="119"/>
      <c r="Y32" s="119"/>
      <c r="Z32" s="136"/>
    </row>
    <row r="33" spans="2:26" x14ac:dyDescent="0.25">
      <c r="B33" s="65" t="s">
        <v>620</v>
      </c>
      <c r="C33" s="109">
        <f t="shared" si="2"/>
        <v>1</v>
      </c>
      <c r="D33" s="113">
        <f t="shared" si="3"/>
        <v>8.4745762711864406E-3</v>
      </c>
      <c r="E33" s="127" t="s">
        <v>188</v>
      </c>
      <c r="F33" s="117"/>
      <c r="G33" s="117"/>
      <c r="H33" s="117"/>
      <c r="I33" s="119"/>
      <c r="J33" s="119"/>
      <c r="K33" s="119"/>
      <c r="L33" s="119"/>
      <c r="M33" s="119"/>
      <c r="N33" s="119"/>
      <c r="O33" s="119"/>
      <c r="P33" s="119"/>
      <c r="Q33" s="119"/>
      <c r="R33" s="119"/>
      <c r="S33" s="119"/>
      <c r="T33" s="119"/>
      <c r="U33" s="119"/>
      <c r="V33" s="119"/>
      <c r="W33" s="119"/>
      <c r="X33" s="119"/>
      <c r="Y33" s="119"/>
      <c r="Z33" s="136"/>
    </row>
    <row r="34" spans="2:26" x14ac:dyDescent="0.25">
      <c r="B34" s="65" t="s">
        <v>495</v>
      </c>
      <c r="C34" s="109">
        <f t="shared" si="2"/>
        <v>1</v>
      </c>
      <c r="D34" s="113">
        <f t="shared" si="3"/>
        <v>8.4745762711864406E-3</v>
      </c>
      <c r="E34" s="127" t="s">
        <v>95</v>
      </c>
      <c r="F34" s="117"/>
      <c r="G34" s="117"/>
      <c r="H34" s="117"/>
      <c r="I34" s="119"/>
      <c r="J34" s="119"/>
      <c r="K34" s="119"/>
      <c r="L34" s="119"/>
      <c r="M34" s="119"/>
      <c r="N34" s="119"/>
      <c r="O34" s="119"/>
      <c r="P34" s="119"/>
      <c r="Q34" s="119"/>
      <c r="R34" s="119"/>
      <c r="S34" s="119"/>
      <c r="T34" s="119"/>
      <c r="U34" s="119"/>
      <c r="V34" s="119"/>
      <c r="W34" s="119"/>
      <c r="X34" s="119"/>
      <c r="Y34" s="119"/>
      <c r="Z34" s="136"/>
    </row>
    <row r="35" spans="2:26" x14ac:dyDescent="0.25">
      <c r="B35" s="65" t="s">
        <v>623</v>
      </c>
      <c r="C35" s="109">
        <f t="shared" si="2"/>
        <v>1</v>
      </c>
      <c r="D35" s="113">
        <f t="shared" si="3"/>
        <v>8.4745762711864406E-3</v>
      </c>
      <c r="E35" s="127" t="s">
        <v>202</v>
      </c>
      <c r="F35" s="117"/>
      <c r="G35" s="117"/>
      <c r="H35" s="117"/>
      <c r="I35" s="119"/>
      <c r="J35" s="119"/>
      <c r="K35" s="119"/>
      <c r="L35" s="119"/>
      <c r="M35" s="119"/>
      <c r="N35" s="119"/>
      <c r="O35" s="119"/>
      <c r="P35" s="119"/>
      <c r="Q35" s="119"/>
      <c r="R35" s="119"/>
      <c r="S35" s="119"/>
      <c r="T35" s="119"/>
      <c r="U35" s="119"/>
      <c r="V35" s="119"/>
      <c r="W35" s="119"/>
      <c r="X35" s="119"/>
      <c r="Y35" s="119"/>
      <c r="Z35" s="136"/>
    </row>
    <row r="36" spans="2:26" x14ac:dyDescent="0.25">
      <c r="B36" s="65" t="s">
        <v>605</v>
      </c>
      <c r="C36" s="109">
        <f t="shared" si="2"/>
        <v>1</v>
      </c>
      <c r="D36" s="113">
        <f t="shared" si="3"/>
        <v>8.4745762711864406E-3</v>
      </c>
      <c r="E36" s="127" t="s">
        <v>15</v>
      </c>
      <c r="F36" s="137"/>
      <c r="G36" s="117"/>
      <c r="H36" s="117"/>
      <c r="I36" s="119"/>
      <c r="J36" s="119"/>
      <c r="K36" s="119"/>
      <c r="L36" s="119"/>
      <c r="M36" s="119"/>
      <c r="N36" s="119"/>
      <c r="O36" s="119"/>
      <c r="P36" s="119"/>
      <c r="Q36" s="119"/>
      <c r="R36" s="119"/>
      <c r="S36" s="119"/>
      <c r="T36" s="119"/>
      <c r="U36" s="119"/>
      <c r="V36" s="119"/>
      <c r="W36" s="119"/>
      <c r="X36" s="119"/>
      <c r="Y36" s="119"/>
      <c r="Z36" s="136"/>
    </row>
    <row r="37" spans="2:26" x14ac:dyDescent="0.25">
      <c r="B37" s="65" t="s">
        <v>566</v>
      </c>
      <c r="C37" s="109">
        <f t="shared" si="2"/>
        <v>2</v>
      </c>
      <c r="D37" s="113">
        <f t="shared" si="3"/>
        <v>1.6949152542372881E-2</v>
      </c>
      <c r="E37" s="127" t="s">
        <v>417</v>
      </c>
      <c r="F37" s="111" t="s">
        <v>462</v>
      </c>
      <c r="G37" s="117"/>
      <c r="H37" s="117"/>
      <c r="I37" s="117"/>
      <c r="J37" s="117"/>
      <c r="K37" s="117"/>
      <c r="L37" s="119"/>
      <c r="M37" s="119"/>
      <c r="N37" s="119"/>
      <c r="O37" s="119"/>
      <c r="P37" s="119"/>
      <c r="Q37" s="119"/>
      <c r="R37" s="119"/>
      <c r="S37" s="119"/>
      <c r="T37" s="119"/>
      <c r="U37" s="119"/>
      <c r="V37" s="119"/>
      <c r="W37" s="119"/>
      <c r="X37" s="119"/>
      <c r="Y37" s="119"/>
      <c r="Z37" s="136"/>
    </row>
    <row r="38" spans="2:26" x14ac:dyDescent="0.25">
      <c r="B38" s="65" t="s">
        <v>610</v>
      </c>
      <c r="C38" s="109">
        <f t="shared" si="2"/>
        <v>1</v>
      </c>
      <c r="D38" s="113">
        <f t="shared" si="3"/>
        <v>8.4745762711864406E-3</v>
      </c>
      <c r="E38" s="127" t="s">
        <v>8</v>
      </c>
      <c r="F38" s="123"/>
      <c r="G38" s="117"/>
      <c r="H38" s="117"/>
      <c r="I38" s="117"/>
      <c r="J38" s="117"/>
      <c r="K38" s="117"/>
      <c r="L38" s="119"/>
      <c r="M38" s="119"/>
      <c r="N38" s="119"/>
      <c r="O38" s="119"/>
      <c r="P38" s="119"/>
      <c r="Q38" s="119"/>
      <c r="R38" s="119"/>
      <c r="S38" s="119"/>
      <c r="T38" s="119"/>
      <c r="U38" s="119"/>
      <c r="V38" s="119"/>
      <c r="W38" s="119"/>
      <c r="X38" s="119"/>
      <c r="Y38" s="119"/>
      <c r="Z38" s="136"/>
    </row>
    <row r="39" spans="2:26" x14ac:dyDescent="0.25">
      <c r="B39" s="65" t="s">
        <v>476</v>
      </c>
      <c r="C39" s="109">
        <f t="shared" si="2"/>
        <v>2</v>
      </c>
      <c r="D39" s="113">
        <f t="shared" si="3"/>
        <v>1.6949152542372881E-2</v>
      </c>
      <c r="E39" s="127" t="s">
        <v>102</v>
      </c>
      <c r="F39" s="111" t="s">
        <v>414</v>
      </c>
      <c r="G39" s="117"/>
      <c r="H39" s="117"/>
      <c r="I39" s="117"/>
      <c r="J39" s="117"/>
      <c r="K39" s="117"/>
      <c r="L39" s="119"/>
      <c r="M39" s="119"/>
      <c r="N39" s="119"/>
      <c r="O39" s="119"/>
      <c r="P39" s="119"/>
      <c r="Q39" s="119"/>
      <c r="R39" s="119"/>
      <c r="S39" s="119"/>
      <c r="T39" s="119"/>
      <c r="U39" s="119"/>
      <c r="V39" s="119"/>
      <c r="W39" s="119"/>
      <c r="X39" s="119"/>
      <c r="Y39" s="119"/>
      <c r="Z39" s="136"/>
    </row>
    <row r="40" spans="2:26" x14ac:dyDescent="0.25">
      <c r="B40" s="65" t="s">
        <v>596</v>
      </c>
      <c r="C40" s="109">
        <f t="shared" si="2"/>
        <v>2</v>
      </c>
      <c r="D40" s="113">
        <f t="shared" si="3"/>
        <v>1.6949152542372881E-2</v>
      </c>
      <c r="E40" s="127" t="s">
        <v>280</v>
      </c>
      <c r="F40" s="111" t="s">
        <v>437</v>
      </c>
      <c r="G40" s="117"/>
      <c r="H40" s="117"/>
      <c r="I40" s="117"/>
      <c r="J40" s="117"/>
      <c r="K40" s="117"/>
      <c r="L40" s="119"/>
      <c r="M40" s="119"/>
      <c r="N40" s="119"/>
      <c r="O40" s="119"/>
      <c r="P40" s="119"/>
      <c r="Q40" s="119"/>
      <c r="R40" s="119"/>
      <c r="S40" s="119"/>
      <c r="T40" s="119"/>
      <c r="U40" s="119"/>
      <c r="V40" s="119"/>
      <c r="W40" s="119"/>
      <c r="X40" s="119"/>
      <c r="Y40" s="119"/>
      <c r="Z40" s="136"/>
    </row>
    <row r="41" spans="2:26" ht="38.25" x14ac:dyDescent="0.25">
      <c r="B41" s="65" t="s">
        <v>592</v>
      </c>
      <c r="C41" s="109">
        <f t="shared" si="2"/>
        <v>1</v>
      </c>
      <c r="D41" s="113">
        <f t="shared" si="3"/>
        <v>8.4745762711864406E-3</v>
      </c>
      <c r="E41" s="127" t="s">
        <v>284</v>
      </c>
      <c r="F41" s="123"/>
      <c r="G41" s="117"/>
      <c r="H41" s="117"/>
      <c r="I41" s="117"/>
      <c r="J41" s="117"/>
      <c r="K41" s="117"/>
      <c r="L41" s="119"/>
      <c r="M41" s="119"/>
      <c r="N41" s="119"/>
      <c r="O41" s="119"/>
      <c r="P41" s="119"/>
      <c r="Q41" s="119"/>
      <c r="R41" s="119"/>
      <c r="S41" s="119"/>
      <c r="T41" s="119"/>
      <c r="U41" s="119"/>
      <c r="V41" s="119"/>
      <c r="W41" s="119"/>
      <c r="X41" s="119"/>
      <c r="Y41" s="119"/>
      <c r="Z41" s="136"/>
    </row>
    <row r="42" spans="2:26" x14ac:dyDescent="0.25">
      <c r="B42" s="65" t="s">
        <v>588</v>
      </c>
      <c r="C42" s="109">
        <f t="shared" si="2"/>
        <v>3</v>
      </c>
      <c r="D42" s="113">
        <f t="shared" si="3"/>
        <v>2.5423728813559324E-2</v>
      </c>
      <c r="E42" s="127" t="s">
        <v>416</v>
      </c>
      <c r="F42" s="111" t="s">
        <v>438</v>
      </c>
      <c r="G42" s="33" t="s">
        <v>223</v>
      </c>
      <c r="H42" s="117"/>
      <c r="I42" s="117"/>
      <c r="J42" s="117"/>
      <c r="K42" s="117"/>
      <c r="L42" s="119"/>
      <c r="M42" s="119"/>
      <c r="N42" s="119"/>
      <c r="O42" s="119"/>
      <c r="P42" s="119"/>
      <c r="Q42" s="119"/>
      <c r="R42" s="119"/>
      <c r="S42" s="119"/>
      <c r="T42" s="119"/>
      <c r="U42" s="119"/>
      <c r="V42" s="119"/>
      <c r="W42" s="119"/>
      <c r="X42" s="119"/>
      <c r="Y42" s="119"/>
      <c r="Z42" s="136"/>
    </row>
    <row r="43" spans="2:26" x14ac:dyDescent="0.25">
      <c r="B43" s="65" t="s">
        <v>604</v>
      </c>
      <c r="C43" s="109">
        <f t="shared" si="2"/>
        <v>1</v>
      </c>
      <c r="D43" s="113">
        <f t="shared" si="3"/>
        <v>8.4745762711864406E-3</v>
      </c>
      <c r="E43" s="127" t="s">
        <v>102</v>
      </c>
      <c r="F43" s="123"/>
      <c r="G43" s="123"/>
      <c r="H43" s="117"/>
      <c r="I43" s="117"/>
      <c r="J43" s="117"/>
      <c r="K43" s="117"/>
      <c r="L43" s="119"/>
      <c r="M43" s="119"/>
      <c r="N43" s="119"/>
      <c r="O43" s="119"/>
      <c r="P43" s="119"/>
      <c r="Q43" s="119"/>
      <c r="R43" s="119"/>
      <c r="S43" s="119"/>
      <c r="T43" s="119"/>
      <c r="U43" s="119"/>
      <c r="V43" s="119"/>
      <c r="W43" s="119"/>
      <c r="X43" s="119"/>
      <c r="Y43" s="119"/>
      <c r="Z43" s="136"/>
    </row>
    <row r="44" spans="2:26" x14ac:dyDescent="0.25">
      <c r="B44" s="65" t="s">
        <v>622</v>
      </c>
      <c r="C44" s="109">
        <f t="shared" si="2"/>
        <v>1</v>
      </c>
      <c r="D44" s="113">
        <f t="shared" si="3"/>
        <v>8.4745762711864406E-3</v>
      </c>
      <c r="E44" s="127" t="s">
        <v>247</v>
      </c>
      <c r="F44" s="117"/>
      <c r="G44" s="117"/>
      <c r="H44" s="117"/>
      <c r="I44" s="117"/>
      <c r="J44" s="117"/>
      <c r="K44" s="117"/>
      <c r="L44" s="119"/>
      <c r="M44" s="119"/>
      <c r="N44" s="119"/>
      <c r="O44" s="119"/>
      <c r="P44" s="119"/>
      <c r="Q44" s="119"/>
      <c r="R44" s="119"/>
      <c r="S44" s="119"/>
      <c r="T44" s="119"/>
      <c r="U44" s="119"/>
      <c r="V44" s="119"/>
      <c r="W44" s="119"/>
      <c r="X44" s="119"/>
      <c r="Y44" s="119"/>
      <c r="Z44" s="136"/>
    </row>
    <row r="45" spans="2:26" x14ac:dyDescent="0.25">
      <c r="B45" s="65" t="s">
        <v>641</v>
      </c>
      <c r="C45" s="109">
        <f t="shared" si="2"/>
        <v>1</v>
      </c>
      <c r="D45" s="113">
        <f t="shared" si="3"/>
        <v>8.4745762711864406E-3</v>
      </c>
      <c r="E45" s="127" t="s">
        <v>423</v>
      </c>
      <c r="F45" s="117"/>
      <c r="G45" s="117"/>
      <c r="H45" s="117"/>
      <c r="I45" s="117"/>
      <c r="J45" s="117"/>
      <c r="K45" s="117"/>
      <c r="L45" s="119"/>
      <c r="M45" s="119"/>
      <c r="N45" s="119"/>
      <c r="O45" s="119"/>
      <c r="P45" s="119"/>
      <c r="Q45" s="119"/>
      <c r="R45" s="119"/>
      <c r="S45" s="119"/>
      <c r="T45" s="119"/>
      <c r="U45" s="119"/>
      <c r="V45" s="119"/>
      <c r="W45" s="119"/>
      <c r="X45" s="119"/>
      <c r="Y45" s="119"/>
      <c r="Z45" s="136"/>
    </row>
    <row r="46" spans="2:26" x14ac:dyDescent="0.25">
      <c r="B46" s="65" t="s">
        <v>613</v>
      </c>
      <c r="C46" s="109">
        <f t="shared" si="2"/>
        <v>1</v>
      </c>
      <c r="D46" s="113">
        <f t="shared" si="3"/>
        <v>8.4745762711864406E-3</v>
      </c>
      <c r="E46" s="127" t="s">
        <v>201</v>
      </c>
      <c r="F46" s="117"/>
      <c r="G46" s="117"/>
      <c r="H46" s="117"/>
      <c r="I46" s="117"/>
      <c r="J46" s="117"/>
      <c r="K46" s="117"/>
      <c r="L46" s="119"/>
      <c r="M46" s="119"/>
      <c r="N46" s="119"/>
      <c r="O46" s="119"/>
      <c r="P46" s="119"/>
      <c r="Q46" s="119"/>
      <c r="R46" s="119"/>
      <c r="S46" s="119"/>
      <c r="T46" s="119"/>
      <c r="U46" s="119"/>
      <c r="V46" s="119"/>
      <c r="W46" s="119"/>
      <c r="X46" s="119"/>
      <c r="Y46" s="119"/>
      <c r="Z46" s="136"/>
    </row>
    <row r="47" spans="2:26" x14ac:dyDescent="0.25">
      <c r="B47" s="65" t="s">
        <v>619</v>
      </c>
      <c r="C47" s="109">
        <f t="shared" si="2"/>
        <v>2</v>
      </c>
      <c r="D47" s="113">
        <f t="shared" si="3"/>
        <v>1.6949152542372881E-2</v>
      </c>
      <c r="E47" s="127" t="s">
        <v>257</v>
      </c>
      <c r="F47" s="111" t="s">
        <v>11</v>
      </c>
      <c r="G47" s="117"/>
      <c r="H47" s="117"/>
      <c r="I47" s="117"/>
      <c r="J47" s="117"/>
      <c r="K47" s="117"/>
      <c r="L47" s="119"/>
      <c r="M47" s="119"/>
      <c r="N47" s="119"/>
      <c r="O47" s="119"/>
      <c r="P47" s="119"/>
      <c r="Q47" s="119"/>
      <c r="R47" s="119"/>
      <c r="S47" s="119"/>
      <c r="T47" s="119"/>
      <c r="U47" s="119"/>
      <c r="V47" s="119"/>
      <c r="W47" s="119"/>
      <c r="X47" s="119"/>
      <c r="Y47" s="119"/>
      <c r="Z47" s="136"/>
    </row>
    <row r="48" spans="2:26" x14ac:dyDescent="0.25">
      <c r="B48" s="65" t="s">
        <v>482</v>
      </c>
      <c r="C48" s="109">
        <f t="shared" si="2"/>
        <v>1</v>
      </c>
      <c r="D48" s="113">
        <f t="shared" si="3"/>
        <v>8.4745762711864406E-3</v>
      </c>
      <c r="E48" s="127" t="s">
        <v>247</v>
      </c>
      <c r="F48" s="123"/>
      <c r="G48" s="117"/>
      <c r="H48" s="117"/>
      <c r="I48" s="117"/>
      <c r="J48" s="117"/>
      <c r="K48" s="117"/>
      <c r="L48" s="119"/>
      <c r="M48" s="119"/>
      <c r="N48" s="119"/>
      <c r="O48" s="119"/>
      <c r="P48" s="119"/>
      <c r="Q48" s="119"/>
      <c r="R48" s="119"/>
      <c r="S48" s="119"/>
      <c r="T48" s="119"/>
      <c r="U48" s="119"/>
      <c r="V48" s="119"/>
      <c r="W48" s="119"/>
      <c r="X48" s="119"/>
      <c r="Y48" s="119"/>
      <c r="Z48" s="136"/>
    </row>
    <row r="49" spans="2:27" x14ac:dyDescent="0.25">
      <c r="B49" s="65" t="s">
        <v>485</v>
      </c>
      <c r="C49" s="109">
        <f t="shared" si="2"/>
        <v>3</v>
      </c>
      <c r="D49" s="113">
        <f t="shared" si="3"/>
        <v>2.5423728813559324E-2</v>
      </c>
      <c r="E49" s="127" t="s">
        <v>413</v>
      </c>
      <c r="F49" s="111" t="s">
        <v>5</v>
      </c>
      <c r="G49" s="33" t="s">
        <v>173</v>
      </c>
      <c r="H49" s="117"/>
      <c r="I49" s="117"/>
      <c r="J49" s="117"/>
      <c r="K49" s="117"/>
      <c r="L49" s="119"/>
      <c r="M49" s="119"/>
      <c r="N49" s="119"/>
      <c r="O49" s="119"/>
      <c r="P49" s="119"/>
      <c r="Q49" s="119"/>
      <c r="R49" s="119"/>
      <c r="S49" s="119"/>
      <c r="T49" s="119"/>
      <c r="U49" s="119"/>
      <c r="V49" s="119"/>
      <c r="W49" s="119"/>
      <c r="X49" s="119"/>
      <c r="Y49" s="119"/>
      <c r="Z49" s="136"/>
    </row>
    <row r="50" spans="2:27" x14ac:dyDescent="0.25">
      <c r="B50" s="65" t="s">
        <v>624</v>
      </c>
      <c r="C50" s="109">
        <f t="shared" si="2"/>
        <v>1</v>
      </c>
      <c r="D50" s="113">
        <f t="shared" si="3"/>
        <v>8.4745762711864406E-3</v>
      </c>
      <c r="E50" s="127" t="s">
        <v>173</v>
      </c>
      <c r="F50" s="123"/>
      <c r="G50" s="118"/>
      <c r="H50" s="117"/>
      <c r="I50" s="117"/>
      <c r="J50" s="117"/>
      <c r="K50" s="117"/>
      <c r="L50" s="119"/>
      <c r="M50" s="119"/>
      <c r="N50" s="119"/>
      <c r="O50" s="119"/>
      <c r="P50" s="119"/>
      <c r="Q50" s="119"/>
      <c r="R50" s="119"/>
      <c r="S50" s="119"/>
      <c r="T50" s="119"/>
      <c r="U50" s="119"/>
      <c r="V50" s="119"/>
      <c r="W50" s="119"/>
      <c r="X50" s="119"/>
      <c r="Y50" s="119"/>
      <c r="Z50" s="136"/>
    </row>
    <row r="51" spans="2:27" ht="51.75" thickBot="1" x14ac:dyDescent="0.3">
      <c r="B51" s="65" t="s">
        <v>606</v>
      </c>
      <c r="C51" s="109">
        <v>5</v>
      </c>
      <c r="D51" s="113">
        <f t="shared" si="3"/>
        <v>4.2372881355932202E-2</v>
      </c>
      <c r="E51" s="127" t="s">
        <v>182</v>
      </c>
      <c r="F51" s="140" t="s">
        <v>282</v>
      </c>
      <c r="G51" s="111" t="s">
        <v>180</v>
      </c>
      <c r="H51" s="33" t="s">
        <v>192</v>
      </c>
      <c r="I51" s="33" t="s">
        <v>260</v>
      </c>
      <c r="J51" s="121"/>
      <c r="K51" s="117"/>
      <c r="L51" s="117"/>
      <c r="M51" s="119"/>
      <c r="N51" s="119"/>
      <c r="O51" s="119"/>
      <c r="P51" s="119"/>
      <c r="Q51" s="119"/>
      <c r="R51" s="119"/>
      <c r="S51" s="119"/>
      <c r="T51" s="119"/>
      <c r="U51" s="119"/>
      <c r="V51" s="119"/>
      <c r="W51" s="119"/>
      <c r="X51" s="119"/>
      <c r="Y51" s="119"/>
      <c r="Z51" s="119"/>
      <c r="AA51" s="136"/>
    </row>
    <row r="52" spans="2:27" ht="26.25" thickTop="1" x14ac:dyDescent="0.25">
      <c r="B52" s="65" t="s">
        <v>475</v>
      </c>
      <c r="C52" s="109">
        <f t="shared" si="2"/>
        <v>2</v>
      </c>
      <c r="D52" s="113">
        <f t="shared" si="3"/>
        <v>1.6949152542372881E-2</v>
      </c>
      <c r="E52" s="127" t="s">
        <v>258</v>
      </c>
      <c r="F52" s="111" t="s">
        <v>181</v>
      </c>
      <c r="G52" s="122"/>
      <c r="H52" s="123"/>
      <c r="I52" s="117"/>
      <c r="J52" s="117"/>
      <c r="K52" s="117"/>
      <c r="L52" s="119"/>
      <c r="M52" s="119"/>
      <c r="N52" s="119"/>
      <c r="O52" s="119"/>
      <c r="P52" s="119"/>
      <c r="Q52" s="119"/>
      <c r="R52" s="119"/>
      <c r="S52" s="119"/>
      <c r="T52" s="119"/>
      <c r="U52" s="119"/>
      <c r="V52" s="119"/>
      <c r="W52" s="119"/>
      <c r="X52" s="119"/>
      <c r="Y52" s="119"/>
      <c r="Z52" s="136"/>
    </row>
    <row r="53" spans="2:27" x14ac:dyDescent="0.25">
      <c r="B53" s="65" t="s">
        <v>621</v>
      </c>
      <c r="C53" s="109">
        <f t="shared" si="2"/>
        <v>1</v>
      </c>
      <c r="D53" s="113">
        <f t="shared" si="3"/>
        <v>8.4745762711864406E-3</v>
      </c>
      <c r="E53" s="127" t="s">
        <v>186</v>
      </c>
      <c r="F53" s="123"/>
      <c r="G53" s="117"/>
      <c r="H53" s="117"/>
      <c r="I53" s="117"/>
      <c r="J53" s="117"/>
      <c r="K53" s="117"/>
      <c r="L53" s="119"/>
      <c r="M53" s="119"/>
      <c r="N53" s="119"/>
      <c r="O53" s="119"/>
      <c r="P53" s="119"/>
      <c r="Q53" s="119"/>
      <c r="R53" s="119"/>
      <c r="S53" s="119"/>
      <c r="T53" s="119"/>
      <c r="U53" s="119"/>
      <c r="V53" s="119"/>
      <c r="W53" s="119"/>
      <c r="X53" s="119"/>
      <c r="Y53" s="119"/>
      <c r="Z53" s="136"/>
    </row>
    <row r="54" spans="2:27" ht="38.25" x14ac:dyDescent="0.25">
      <c r="B54" s="65" t="s">
        <v>477</v>
      </c>
      <c r="C54" s="109">
        <f t="shared" si="2"/>
        <v>5</v>
      </c>
      <c r="D54" s="113">
        <f t="shared" si="3"/>
        <v>4.2372881355932202E-2</v>
      </c>
      <c r="E54" s="127" t="s">
        <v>214</v>
      </c>
      <c r="F54" s="111" t="s">
        <v>206</v>
      </c>
      <c r="G54" s="33" t="s">
        <v>220</v>
      </c>
      <c r="H54" s="33" t="s">
        <v>265</v>
      </c>
      <c r="I54" s="33" t="s">
        <v>217</v>
      </c>
      <c r="J54" s="117"/>
      <c r="K54" s="117"/>
      <c r="L54" s="119"/>
      <c r="M54" s="119"/>
      <c r="N54" s="119"/>
      <c r="O54" s="119"/>
      <c r="P54" s="119"/>
      <c r="Q54" s="119"/>
      <c r="R54" s="119"/>
      <c r="S54" s="119"/>
      <c r="T54" s="119"/>
      <c r="U54" s="119"/>
      <c r="V54" s="119"/>
      <c r="W54" s="119"/>
      <c r="X54" s="119"/>
      <c r="Y54" s="119"/>
      <c r="Z54" s="136"/>
    </row>
    <row r="55" spans="2:27" ht="25.5" x14ac:dyDescent="0.25">
      <c r="B55" s="65" t="s">
        <v>608</v>
      </c>
      <c r="C55" s="109">
        <f t="shared" si="2"/>
        <v>2</v>
      </c>
      <c r="D55" s="113">
        <f t="shared" si="3"/>
        <v>1.6949152542372881E-2</v>
      </c>
      <c r="E55" s="127" t="s">
        <v>281</v>
      </c>
      <c r="F55" s="110" t="s">
        <v>215</v>
      </c>
      <c r="G55" s="117"/>
      <c r="H55" s="117"/>
      <c r="I55" s="117"/>
      <c r="J55" s="117"/>
      <c r="K55" s="117"/>
      <c r="L55" s="119"/>
      <c r="M55" s="119"/>
      <c r="N55" s="119"/>
      <c r="O55" s="119"/>
      <c r="P55" s="119"/>
      <c r="Q55" s="119"/>
      <c r="R55" s="119"/>
      <c r="S55" s="119"/>
      <c r="T55" s="119"/>
      <c r="U55" s="119"/>
      <c r="V55" s="119"/>
      <c r="W55" s="119"/>
      <c r="X55" s="119"/>
      <c r="Y55" s="119"/>
      <c r="Z55" s="136"/>
    </row>
    <row r="56" spans="2:27" x14ac:dyDescent="0.25">
      <c r="B56" s="65" t="s">
        <v>614</v>
      </c>
      <c r="C56" s="109">
        <f t="shared" si="2"/>
        <v>2</v>
      </c>
      <c r="D56" s="113">
        <f t="shared" si="3"/>
        <v>1.6949152542372881E-2</v>
      </c>
      <c r="E56" s="127" t="s">
        <v>213</v>
      </c>
      <c r="F56" s="111" t="s">
        <v>265</v>
      </c>
      <c r="G56" s="117"/>
      <c r="H56" s="117"/>
      <c r="I56" s="117"/>
      <c r="J56" s="117"/>
      <c r="K56" s="117"/>
      <c r="L56" s="119"/>
      <c r="M56" s="119"/>
      <c r="N56" s="119"/>
      <c r="O56" s="119"/>
      <c r="P56" s="119"/>
      <c r="Q56" s="119"/>
      <c r="R56" s="119"/>
      <c r="S56" s="119"/>
      <c r="T56" s="119"/>
      <c r="U56" s="119"/>
      <c r="V56" s="119"/>
      <c r="W56" s="119"/>
      <c r="X56" s="119"/>
      <c r="Y56" s="119"/>
      <c r="Z56" s="136"/>
    </row>
    <row r="57" spans="2:27" ht="25.5" x14ac:dyDescent="0.25">
      <c r="B57" s="65" t="s">
        <v>478</v>
      </c>
      <c r="C57" s="109">
        <f t="shared" si="2"/>
        <v>6</v>
      </c>
      <c r="D57" s="113">
        <f t="shared" si="3"/>
        <v>5.0847457627118647E-2</v>
      </c>
      <c r="E57" s="127" t="s">
        <v>214</v>
      </c>
      <c r="F57" s="111" t="s">
        <v>235</v>
      </c>
      <c r="G57" s="111" t="s">
        <v>270</v>
      </c>
      <c r="H57" s="33" t="s">
        <v>193</v>
      </c>
      <c r="I57" s="33" t="s">
        <v>225</v>
      </c>
      <c r="J57" s="33" t="s">
        <v>236</v>
      </c>
      <c r="K57" s="117"/>
      <c r="L57" s="119"/>
      <c r="M57" s="119"/>
      <c r="N57" s="119"/>
      <c r="O57" s="119"/>
      <c r="P57" s="119"/>
      <c r="Q57" s="119"/>
      <c r="R57" s="119"/>
      <c r="S57" s="119"/>
      <c r="T57" s="119"/>
      <c r="U57" s="119"/>
      <c r="V57" s="119"/>
      <c r="W57" s="119"/>
      <c r="X57" s="119"/>
      <c r="Y57" s="119"/>
      <c r="Z57" s="136"/>
    </row>
    <row r="58" spans="2:27" ht="15.75" thickBot="1" x14ac:dyDescent="0.3">
      <c r="B58" s="9" t="s">
        <v>611</v>
      </c>
      <c r="C58" s="115">
        <v>1</v>
      </c>
      <c r="D58" s="116">
        <f t="shared" si="3"/>
        <v>8.4745762711864406E-3</v>
      </c>
      <c r="E58" s="141" t="s">
        <v>257</v>
      </c>
      <c r="F58" s="142"/>
      <c r="G58" s="142"/>
      <c r="H58" s="142"/>
      <c r="I58" s="142"/>
      <c r="J58" s="142"/>
      <c r="K58" s="143"/>
      <c r="L58" s="143"/>
      <c r="M58" s="143"/>
      <c r="N58" s="143"/>
      <c r="O58" s="143"/>
      <c r="P58" s="143"/>
      <c r="Q58" s="143"/>
      <c r="R58" s="143"/>
      <c r="S58" s="143"/>
      <c r="T58" s="143"/>
      <c r="U58" s="143"/>
      <c r="V58" s="143"/>
      <c r="W58" s="143"/>
      <c r="X58" s="143"/>
      <c r="Y58" s="144"/>
    </row>
    <row r="59" spans="2:27" ht="16.5" thickTop="1" thickBot="1" x14ac:dyDescent="0.3">
      <c r="B59" s="12" t="s">
        <v>505</v>
      </c>
      <c r="C59" s="138">
        <f>SUM(C17:C58)</f>
        <v>118</v>
      </c>
      <c r="D59" s="139">
        <f>C59/118</f>
        <v>1</v>
      </c>
      <c r="E59" s="128"/>
      <c r="F59" s="128"/>
      <c r="G59" s="128"/>
      <c r="H59" s="129"/>
      <c r="I59" s="129"/>
      <c r="J59" s="129"/>
      <c r="K59" s="80"/>
      <c r="L59" s="80"/>
      <c r="M59" s="80"/>
      <c r="N59" s="80"/>
      <c r="O59" s="80"/>
      <c r="P59" s="80"/>
      <c r="Q59" s="80"/>
      <c r="R59" s="80"/>
      <c r="S59" s="80"/>
      <c r="T59" s="80"/>
      <c r="U59" s="80"/>
      <c r="V59" s="80"/>
      <c r="W59" s="80"/>
      <c r="X59" s="80"/>
      <c r="Y59" s="80"/>
      <c r="Z59" s="81"/>
    </row>
    <row r="60" spans="2:27" x14ac:dyDescent="0.25">
      <c r="N60" s="3"/>
      <c r="O60" s="3"/>
      <c r="P60" s="3"/>
      <c r="Q60" s="3"/>
      <c r="R60" s="3"/>
      <c r="S60" s="3"/>
    </row>
    <row r="61" spans="2:27" x14ac:dyDescent="0.25">
      <c r="N61" s="3"/>
      <c r="O61" s="3"/>
      <c r="P61" s="3"/>
      <c r="Q61" s="3"/>
      <c r="R61" s="3"/>
      <c r="S61" s="3"/>
    </row>
    <row r="62" spans="2:27" x14ac:dyDescent="0.25">
      <c r="N62" s="3"/>
      <c r="O62" s="3"/>
      <c r="P62" s="3"/>
      <c r="Q62" s="3"/>
      <c r="R62" s="3"/>
      <c r="S62" s="3"/>
    </row>
    <row r="63" spans="2:27" x14ac:dyDescent="0.25">
      <c r="N63" s="3"/>
      <c r="O63" s="3"/>
      <c r="P63" s="3"/>
      <c r="Q63" s="3"/>
      <c r="R63" s="3"/>
      <c r="S63" s="3"/>
    </row>
    <row r="64" spans="2:27" x14ac:dyDescent="0.25">
      <c r="N64" s="3"/>
      <c r="O64" s="3"/>
      <c r="P64" s="3"/>
      <c r="Q64" s="3"/>
      <c r="R64" s="3"/>
      <c r="S64" s="3"/>
    </row>
    <row r="65" spans="6:19" x14ac:dyDescent="0.25">
      <c r="N65" s="3"/>
      <c r="O65" s="3"/>
      <c r="P65" s="3"/>
      <c r="Q65" s="3"/>
      <c r="R65" s="3"/>
      <c r="S65" s="3"/>
    </row>
    <row r="66" spans="6:19" x14ac:dyDescent="0.25">
      <c r="N66" s="3"/>
      <c r="O66" s="3"/>
      <c r="P66" s="3"/>
      <c r="Q66" s="3"/>
      <c r="R66" s="3"/>
      <c r="S66" s="3"/>
    </row>
    <row r="67" spans="6:19" x14ac:dyDescent="0.25">
      <c r="F67" s="3"/>
      <c r="G67" s="3"/>
      <c r="H67" s="3"/>
      <c r="I67" s="3"/>
      <c r="J67" s="3"/>
      <c r="K67" s="3"/>
      <c r="L67" s="3"/>
      <c r="M67" s="3"/>
      <c r="N67" s="3"/>
      <c r="O67" s="3"/>
      <c r="P67" s="3"/>
      <c r="Q67" s="3"/>
      <c r="R67" s="3"/>
      <c r="S67" s="3"/>
    </row>
    <row r="68" spans="6:19" x14ac:dyDescent="0.25">
      <c r="F68" s="3"/>
      <c r="G68" s="3"/>
      <c r="H68" s="3"/>
      <c r="I68" s="3"/>
      <c r="J68" s="3"/>
      <c r="K68" s="3"/>
      <c r="L68" s="3"/>
      <c r="M68" s="3"/>
      <c r="N68" s="3"/>
      <c r="O68" s="3"/>
      <c r="P68" s="3"/>
      <c r="Q68" s="3"/>
      <c r="R68" s="3"/>
      <c r="S68" s="3"/>
    </row>
  </sheetData>
  <mergeCells count="4">
    <mergeCell ref="E3:AU3"/>
    <mergeCell ref="B2:AU2"/>
    <mergeCell ref="E16:Z16"/>
    <mergeCell ref="B15:Z15"/>
  </mergeCells>
  <hyperlinks>
    <hyperlink ref="B3" r:id="rId1"/>
    <hyperlink ref="B16" r:id="rId2"/>
  </hyperlinks>
  <pageMargins left="0.7" right="0.7" top="0.75" bottom="0.75" header="0.3" footer="0.3"/>
  <pageSetup orientation="portrait"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4"/>
  <sheetViews>
    <sheetView workbookViewId="0">
      <pane ySplit="4" topLeftCell="A5" activePane="bottomLeft" state="frozen"/>
      <selection activeCell="C4" sqref="C4"/>
      <selection pane="bottomLeft" activeCell="N9" sqref="N9"/>
    </sheetView>
  </sheetViews>
  <sheetFormatPr defaultRowHeight="15" x14ac:dyDescent="0.25"/>
  <cols>
    <col min="1" max="1" width="1.85546875" style="1" customWidth="1"/>
    <col min="2" max="2" width="14.5703125" style="1" bestFit="1" customWidth="1"/>
    <col min="3" max="3" width="15.140625" style="1" bestFit="1" customWidth="1"/>
    <col min="4" max="4" width="14.42578125" style="1" bestFit="1" customWidth="1"/>
    <col min="5" max="5" width="13.85546875" style="1" bestFit="1" customWidth="1"/>
    <col min="6" max="6" width="12.140625" style="1" bestFit="1" customWidth="1"/>
    <col min="7" max="7" width="13.7109375" style="1" bestFit="1" customWidth="1"/>
    <col min="8" max="8" width="13.28515625" style="1" bestFit="1" customWidth="1"/>
    <col min="9" max="9" width="12" style="1" bestFit="1" customWidth="1"/>
    <col min="10" max="10" width="13.85546875" style="1" bestFit="1" customWidth="1"/>
    <col min="11" max="11" width="13.140625" style="1" bestFit="1" customWidth="1"/>
    <col min="12" max="12" width="12.28515625" style="1" customWidth="1"/>
    <col min="13" max="14" width="7.28515625" style="1" bestFit="1" customWidth="1"/>
    <col min="15" max="15" width="4.5703125" style="1" bestFit="1" customWidth="1"/>
    <col min="16" max="16" width="8.42578125" style="1" customWidth="1"/>
    <col min="17" max="17" width="7.5703125" style="1" customWidth="1"/>
    <col min="18" max="16384" width="9.140625" style="1"/>
  </cols>
  <sheetData>
    <row r="1" spans="1:20" ht="9" customHeight="1" thickBot="1" x14ac:dyDescent="0.3"/>
    <row r="2" spans="1:20" ht="19.5" customHeight="1" thickBot="1" x14ac:dyDescent="0.3">
      <c r="B2" s="173" t="s">
        <v>527</v>
      </c>
      <c r="C2" s="174"/>
      <c r="D2" s="174"/>
      <c r="E2" s="174"/>
      <c r="F2" s="174"/>
      <c r="G2" s="174"/>
      <c r="H2" s="174"/>
      <c r="I2" s="174"/>
      <c r="J2" s="174"/>
      <c r="K2" s="174"/>
      <c r="L2" s="174"/>
      <c r="M2" s="174"/>
      <c r="N2" s="174"/>
      <c r="O2" s="174"/>
      <c r="P2" s="174"/>
      <c r="Q2" s="174"/>
      <c r="R2" s="175"/>
    </row>
    <row r="3" spans="1:20" ht="20.25" customHeight="1" thickBot="1" x14ac:dyDescent="0.3">
      <c r="B3" s="183" t="s">
        <v>663</v>
      </c>
      <c r="C3" s="184"/>
      <c r="D3" s="184"/>
      <c r="E3" s="184"/>
      <c r="F3" s="185"/>
      <c r="G3" s="186" t="s">
        <v>664</v>
      </c>
      <c r="H3" s="184"/>
      <c r="I3" s="184"/>
      <c r="J3" s="184"/>
      <c r="K3" s="185"/>
      <c r="L3" s="184" t="s">
        <v>665</v>
      </c>
      <c r="M3" s="184"/>
      <c r="N3" s="184"/>
      <c r="O3" s="184"/>
      <c r="P3" s="184"/>
      <c r="Q3" s="184"/>
      <c r="R3" s="187"/>
    </row>
    <row r="4" spans="1:20" ht="60.75" thickBot="1" x14ac:dyDescent="0.3">
      <c r="B4" s="71" t="s">
        <v>583</v>
      </c>
      <c r="C4" s="69" t="s">
        <v>584</v>
      </c>
      <c r="D4" s="72" t="s">
        <v>585</v>
      </c>
      <c r="E4" s="73" t="s">
        <v>648</v>
      </c>
      <c r="F4" s="74" t="s">
        <v>649</v>
      </c>
      <c r="G4" s="71" t="s">
        <v>586</v>
      </c>
      <c r="H4" s="69" t="s">
        <v>597</v>
      </c>
      <c r="I4" s="72" t="s">
        <v>650</v>
      </c>
      <c r="J4" s="73" t="s">
        <v>660</v>
      </c>
      <c r="K4" s="74" t="s">
        <v>598</v>
      </c>
      <c r="L4" s="101"/>
      <c r="M4" s="75" t="s">
        <v>526</v>
      </c>
      <c r="N4" s="76" t="s">
        <v>579</v>
      </c>
      <c r="O4" s="75" t="s">
        <v>580</v>
      </c>
      <c r="P4" s="77" t="s">
        <v>581</v>
      </c>
      <c r="Q4" s="77" t="s">
        <v>582</v>
      </c>
      <c r="R4" s="131" t="s">
        <v>505</v>
      </c>
      <c r="T4" s="23" t="s">
        <v>529</v>
      </c>
    </row>
    <row r="5" spans="1:20" ht="38.25" x14ac:dyDescent="0.25">
      <c r="A5" s="17"/>
      <c r="B5" s="42" t="s">
        <v>414</v>
      </c>
      <c r="C5" s="43" t="s">
        <v>413</v>
      </c>
      <c r="D5" s="43" t="s">
        <v>54</v>
      </c>
      <c r="E5" s="43" t="s">
        <v>214</v>
      </c>
      <c r="F5" s="70" t="s">
        <v>411</v>
      </c>
      <c r="G5" s="42" t="s">
        <v>410</v>
      </c>
      <c r="H5" s="44" t="s">
        <v>224</v>
      </c>
      <c r="I5" s="43" t="s">
        <v>254</v>
      </c>
      <c r="J5" s="44" t="s">
        <v>219</v>
      </c>
      <c r="K5" s="70" t="s">
        <v>271</v>
      </c>
      <c r="L5" s="102" t="s">
        <v>587</v>
      </c>
      <c r="M5" s="42">
        <v>44</v>
      </c>
      <c r="N5" s="42">
        <f>COUNTA(C5:C32,H5:H31)</f>
        <v>55</v>
      </c>
      <c r="O5" s="43">
        <v>22</v>
      </c>
      <c r="P5" s="43">
        <v>28</v>
      </c>
      <c r="Q5" s="44">
        <f>COUNTA(F5:F16,K5:K20)</f>
        <v>28</v>
      </c>
      <c r="R5" s="132">
        <f>SUM(M5:Q5)</f>
        <v>177</v>
      </c>
    </row>
    <row r="6" spans="1:20" ht="30" x14ac:dyDescent="0.25">
      <c r="A6" s="17"/>
      <c r="B6" s="24" t="s">
        <v>5</v>
      </c>
      <c r="C6" s="18" t="s">
        <v>80</v>
      </c>
      <c r="D6" s="18" t="s">
        <v>255</v>
      </c>
      <c r="E6" s="18" t="s">
        <v>281</v>
      </c>
      <c r="F6" s="45" t="s">
        <v>258</v>
      </c>
      <c r="G6" s="67" t="s">
        <v>174</v>
      </c>
      <c r="H6" s="46" t="s">
        <v>232</v>
      </c>
      <c r="I6" s="18" t="s">
        <v>263</v>
      </c>
      <c r="J6" s="44" t="s">
        <v>288</v>
      </c>
      <c r="K6" s="45" t="s">
        <v>205</v>
      </c>
      <c r="L6" s="103" t="s">
        <v>528</v>
      </c>
      <c r="M6" s="24">
        <v>24</v>
      </c>
      <c r="N6" s="24">
        <v>28</v>
      </c>
      <c r="O6" s="24">
        <v>9</v>
      </c>
      <c r="P6" s="24">
        <v>10</v>
      </c>
      <c r="Q6" s="59">
        <v>12</v>
      </c>
      <c r="R6" s="133">
        <f>SUM(M6:Q6)</f>
        <v>83</v>
      </c>
    </row>
    <row r="7" spans="1:20" ht="30.75" thickBot="1" x14ac:dyDescent="0.3">
      <c r="A7" s="17"/>
      <c r="B7" s="24" t="s">
        <v>416</v>
      </c>
      <c r="C7" s="18" t="s">
        <v>182</v>
      </c>
      <c r="D7" s="18" t="s">
        <v>256</v>
      </c>
      <c r="E7" s="18" t="s">
        <v>227</v>
      </c>
      <c r="F7" s="45" t="s">
        <v>102</v>
      </c>
      <c r="G7" s="67" t="s">
        <v>427</v>
      </c>
      <c r="H7" s="44" t="s">
        <v>289</v>
      </c>
      <c r="I7" s="18" t="s">
        <v>290</v>
      </c>
      <c r="J7" s="44" t="s">
        <v>287</v>
      </c>
      <c r="K7" s="45" t="s">
        <v>248</v>
      </c>
      <c r="L7" s="145" t="s">
        <v>654</v>
      </c>
      <c r="M7" s="25">
        <f>M6/M5</f>
        <v>0.54545454545454541</v>
      </c>
      <c r="N7" s="20">
        <f t="shared" ref="N7:P7" si="0">N6/N5</f>
        <v>0.50909090909090904</v>
      </c>
      <c r="O7" s="20">
        <f t="shared" si="0"/>
        <v>0.40909090909090912</v>
      </c>
      <c r="P7" s="20">
        <f t="shared" si="0"/>
        <v>0.35714285714285715</v>
      </c>
      <c r="Q7" s="130">
        <f>Q6/Q5</f>
        <v>0.42857142857142855</v>
      </c>
      <c r="R7" s="114">
        <f>R6/R5</f>
        <v>0.46892655367231639</v>
      </c>
    </row>
    <row r="8" spans="1:20" x14ac:dyDescent="0.25">
      <c r="A8" s="17"/>
      <c r="B8" s="24" t="s">
        <v>417</v>
      </c>
      <c r="C8" s="18" t="s">
        <v>235</v>
      </c>
      <c r="D8" s="18" t="s">
        <v>202</v>
      </c>
      <c r="E8" s="18" t="s">
        <v>204</v>
      </c>
      <c r="F8" s="45" t="s">
        <v>280</v>
      </c>
      <c r="G8" s="67" t="s">
        <v>230</v>
      </c>
      <c r="H8" s="44" t="s">
        <v>240</v>
      </c>
      <c r="I8" s="18" t="s">
        <v>250</v>
      </c>
      <c r="J8" s="44" t="s">
        <v>203</v>
      </c>
      <c r="K8" s="45" t="s">
        <v>245</v>
      </c>
      <c r="L8" s="21"/>
    </row>
    <row r="9" spans="1:20" ht="60" x14ac:dyDescent="0.25">
      <c r="A9" s="17"/>
      <c r="B9" s="24" t="s">
        <v>270</v>
      </c>
      <c r="C9" s="18" t="s">
        <v>272</v>
      </c>
      <c r="D9" s="18" t="s">
        <v>194</v>
      </c>
      <c r="E9" s="18" t="s">
        <v>67</v>
      </c>
      <c r="F9" s="45" t="s">
        <v>247</v>
      </c>
      <c r="G9" s="67" t="s">
        <v>253</v>
      </c>
      <c r="H9" s="44" t="s">
        <v>286</v>
      </c>
      <c r="I9" s="18" t="s">
        <v>251</v>
      </c>
      <c r="J9" s="44" t="s">
        <v>415</v>
      </c>
      <c r="K9" s="45" t="s">
        <v>249</v>
      </c>
      <c r="L9" s="21"/>
    </row>
    <row r="10" spans="1:20" ht="30" x14ac:dyDescent="0.25">
      <c r="A10" s="17"/>
      <c r="B10" s="24" t="s">
        <v>421</v>
      </c>
      <c r="C10" s="18" t="s">
        <v>193</v>
      </c>
      <c r="D10" s="18" t="s">
        <v>236</v>
      </c>
      <c r="E10" s="46" t="s">
        <v>210</v>
      </c>
      <c r="F10" s="45" t="s">
        <v>2</v>
      </c>
      <c r="G10" s="67" t="s">
        <v>178</v>
      </c>
      <c r="H10" s="44" t="s">
        <v>242</v>
      </c>
      <c r="I10" s="18" t="s">
        <v>252</v>
      </c>
      <c r="J10" s="44" t="s">
        <v>420</v>
      </c>
      <c r="K10" s="45" t="s">
        <v>267</v>
      </c>
      <c r="L10" s="21"/>
    </row>
    <row r="11" spans="1:20" x14ac:dyDescent="0.25">
      <c r="A11" s="17"/>
      <c r="B11" s="24" t="s">
        <v>422</v>
      </c>
      <c r="C11" s="18" t="s">
        <v>61</v>
      </c>
      <c r="D11" s="46" t="s">
        <v>192</v>
      </c>
      <c r="E11" s="46" t="s">
        <v>412</v>
      </c>
      <c r="F11" s="45" t="s">
        <v>173</v>
      </c>
      <c r="G11" s="67" t="s">
        <v>434</v>
      </c>
      <c r="H11" s="18" t="s">
        <v>222</v>
      </c>
      <c r="I11" s="18" t="s">
        <v>200</v>
      </c>
      <c r="J11" s="47" t="s">
        <v>429</v>
      </c>
      <c r="K11" s="45" t="s">
        <v>233</v>
      </c>
      <c r="L11" s="21"/>
    </row>
    <row r="12" spans="1:20" ht="60" x14ac:dyDescent="0.25">
      <c r="A12" s="17"/>
      <c r="B12" s="24" t="s">
        <v>424</v>
      </c>
      <c r="C12" s="18" t="s">
        <v>282</v>
      </c>
      <c r="D12" s="46" t="s">
        <v>215</v>
      </c>
      <c r="E12" s="18" t="s">
        <v>285</v>
      </c>
      <c r="F12" s="49" t="s">
        <v>226</v>
      </c>
      <c r="G12" s="67" t="s">
        <v>189</v>
      </c>
      <c r="H12" s="44" t="s">
        <v>211</v>
      </c>
      <c r="I12" s="46" t="s">
        <v>237</v>
      </c>
      <c r="J12" s="18" t="s">
        <v>430</v>
      </c>
      <c r="K12" s="49" t="s">
        <v>442</v>
      </c>
      <c r="L12" s="21"/>
    </row>
    <row r="13" spans="1:20" ht="45.75" thickBot="1" x14ac:dyDescent="0.3">
      <c r="A13" s="17"/>
      <c r="B13" s="24" t="s">
        <v>426</v>
      </c>
      <c r="C13" s="18" t="s">
        <v>257</v>
      </c>
      <c r="D13" s="99" t="s">
        <v>207</v>
      </c>
      <c r="E13" s="18" t="s">
        <v>423</v>
      </c>
      <c r="F13" s="49" t="s">
        <v>437</v>
      </c>
      <c r="G13" s="67" t="s">
        <v>261</v>
      </c>
      <c r="H13" s="44" t="s">
        <v>209</v>
      </c>
      <c r="I13" s="46" t="s">
        <v>269</v>
      </c>
      <c r="J13" s="18" t="s">
        <v>433</v>
      </c>
      <c r="K13" s="49" t="s">
        <v>231</v>
      </c>
      <c r="L13" s="21"/>
    </row>
    <row r="14" spans="1:20" ht="30.75" thickBot="1" x14ac:dyDescent="0.3">
      <c r="A14" s="17"/>
      <c r="B14" s="24" t="s">
        <v>76</v>
      </c>
      <c r="C14" s="19" t="s">
        <v>438</v>
      </c>
      <c r="D14" s="53"/>
      <c r="E14" s="100" t="s">
        <v>428</v>
      </c>
      <c r="F14" s="49" t="s">
        <v>206</v>
      </c>
      <c r="G14" s="67" t="s">
        <v>264</v>
      </c>
      <c r="H14" s="44" t="s">
        <v>212</v>
      </c>
      <c r="I14" s="46" t="s">
        <v>183</v>
      </c>
      <c r="J14" s="18" t="s">
        <v>436</v>
      </c>
      <c r="K14" s="49" t="s">
        <v>266</v>
      </c>
      <c r="L14" s="21"/>
    </row>
    <row r="15" spans="1:20" x14ac:dyDescent="0.25">
      <c r="A15" s="17"/>
      <c r="B15" s="24" t="s">
        <v>8</v>
      </c>
      <c r="C15" s="19" t="s">
        <v>180</v>
      </c>
      <c r="D15" s="54"/>
      <c r="E15" s="62"/>
      <c r="F15" s="49" t="s">
        <v>447</v>
      </c>
      <c r="G15" s="67" t="s">
        <v>177</v>
      </c>
      <c r="H15" s="18" t="s">
        <v>191</v>
      </c>
      <c r="I15" s="59" t="s">
        <v>221</v>
      </c>
      <c r="J15" s="18" t="s">
        <v>283</v>
      </c>
      <c r="K15" s="49" t="s">
        <v>246</v>
      </c>
      <c r="L15" s="21"/>
    </row>
    <row r="16" spans="1:20" ht="90.75" thickBot="1" x14ac:dyDescent="0.3">
      <c r="A16" s="17"/>
      <c r="B16" s="24" t="s">
        <v>201</v>
      </c>
      <c r="C16" s="19" t="s">
        <v>284</v>
      </c>
      <c r="D16" s="55"/>
      <c r="E16" s="55"/>
      <c r="F16" s="82" t="s">
        <v>260</v>
      </c>
      <c r="G16" s="67" t="s">
        <v>443</v>
      </c>
      <c r="H16" s="18" t="s">
        <v>273</v>
      </c>
      <c r="I16" s="19" t="s">
        <v>243</v>
      </c>
      <c r="J16" s="18" t="s">
        <v>446</v>
      </c>
      <c r="K16" s="49" t="s">
        <v>333</v>
      </c>
      <c r="L16" s="21"/>
    </row>
    <row r="17" spans="1:12" ht="15.75" thickBot="1" x14ac:dyDescent="0.3">
      <c r="A17" s="17"/>
      <c r="B17" s="24" t="s">
        <v>448</v>
      </c>
      <c r="C17" s="19" t="s">
        <v>88</v>
      </c>
      <c r="D17" s="54"/>
      <c r="E17" s="55"/>
      <c r="F17" s="56"/>
      <c r="G17" s="67" t="s">
        <v>445</v>
      </c>
      <c r="H17" s="44" t="s">
        <v>185</v>
      </c>
      <c r="I17" s="50" t="s">
        <v>198</v>
      </c>
      <c r="J17" s="18" t="s">
        <v>449</v>
      </c>
      <c r="K17" s="49" t="s">
        <v>175</v>
      </c>
      <c r="L17" s="21"/>
    </row>
    <row r="18" spans="1:12" ht="45" x14ac:dyDescent="0.25">
      <c r="A18" s="17"/>
      <c r="B18" s="24" t="s">
        <v>218</v>
      </c>
      <c r="C18" s="19" t="s">
        <v>220</v>
      </c>
      <c r="D18" s="54"/>
      <c r="E18" s="55"/>
      <c r="F18" s="58"/>
      <c r="G18" s="67" t="s">
        <v>208</v>
      </c>
      <c r="H18" s="57" t="s">
        <v>179</v>
      </c>
      <c r="I18" s="55"/>
      <c r="J18" s="18" t="s">
        <v>451</v>
      </c>
      <c r="K18" s="49" t="s">
        <v>268</v>
      </c>
      <c r="L18" s="21"/>
    </row>
    <row r="19" spans="1:12" x14ac:dyDescent="0.25">
      <c r="A19" s="17"/>
      <c r="B19" s="24" t="s">
        <v>277</v>
      </c>
      <c r="C19" s="19" t="s">
        <v>18</v>
      </c>
      <c r="D19" s="54"/>
      <c r="E19" s="55"/>
      <c r="F19" s="58"/>
      <c r="G19" s="67" t="s">
        <v>450</v>
      </c>
      <c r="H19" s="57" t="s">
        <v>274</v>
      </c>
      <c r="I19" s="55"/>
      <c r="J19" s="18" t="s">
        <v>453</v>
      </c>
      <c r="K19" s="49" t="s">
        <v>262</v>
      </c>
      <c r="L19" s="21"/>
    </row>
    <row r="20" spans="1:12" ht="30.75" thickBot="1" x14ac:dyDescent="0.3">
      <c r="A20" s="17"/>
      <c r="B20" s="59" t="s">
        <v>197</v>
      </c>
      <c r="C20" s="19" t="s">
        <v>241</v>
      </c>
      <c r="D20" s="54"/>
      <c r="E20" s="55"/>
      <c r="F20" s="58"/>
      <c r="G20" s="67" t="s">
        <v>184</v>
      </c>
      <c r="H20" s="57" t="s">
        <v>335</v>
      </c>
      <c r="I20" s="55"/>
      <c r="J20" s="18" t="s">
        <v>196</v>
      </c>
      <c r="K20" s="82" t="s">
        <v>199</v>
      </c>
    </row>
    <row r="21" spans="1:12" ht="45" x14ac:dyDescent="0.25">
      <c r="A21" s="17"/>
      <c r="B21" s="59" t="s">
        <v>24</v>
      </c>
      <c r="C21" s="19" t="s">
        <v>213</v>
      </c>
      <c r="D21" s="54"/>
      <c r="E21" s="55"/>
      <c r="F21" s="58"/>
      <c r="G21" s="67" t="s">
        <v>457</v>
      </c>
      <c r="H21" s="57" t="s">
        <v>234</v>
      </c>
      <c r="I21" s="55"/>
      <c r="J21" s="18" t="s">
        <v>190</v>
      </c>
      <c r="K21" s="60"/>
    </row>
    <row r="22" spans="1:12" x14ac:dyDescent="0.25">
      <c r="A22" s="17"/>
      <c r="B22" s="59" t="s">
        <v>95</v>
      </c>
      <c r="C22" s="19" t="s">
        <v>275</v>
      </c>
      <c r="D22" s="54"/>
      <c r="E22" s="55"/>
      <c r="F22" s="58"/>
      <c r="G22" s="67" t="s">
        <v>216</v>
      </c>
      <c r="H22" s="57" t="s">
        <v>454</v>
      </c>
      <c r="I22" s="55"/>
      <c r="J22" s="18" t="s">
        <v>465</v>
      </c>
      <c r="K22" s="55"/>
    </row>
    <row r="23" spans="1:12" x14ac:dyDescent="0.25">
      <c r="A23" s="17"/>
      <c r="B23" s="59" t="s">
        <v>461</v>
      </c>
      <c r="C23" s="19" t="s">
        <v>276</v>
      </c>
      <c r="D23" s="54"/>
      <c r="E23" s="55"/>
      <c r="F23" s="58"/>
      <c r="G23" s="67" t="s">
        <v>279</v>
      </c>
      <c r="H23" s="57" t="s">
        <v>229</v>
      </c>
      <c r="I23" s="55"/>
      <c r="J23" s="55"/>
      <c r="K23" s="55"/>
    </row>
    <row r="24" spans="1:12" ht="30.75" thickBot="1" x14ac:dyDescent="0.3">
      <c r="A24" s="17"/>
      <c r="B24" s="59" t="s">
        <v>462</v>
      </c>
      <c r="C24" s="19" t="s">
        <v>225</v>
      </c>
      <c r="D24" s="54"/>
      <c r="E24" s="55"/>
      <c r="F24" s="58"/>
      <c r="G24" s="68" t="s">
        <v>228</v>
      </c>
      <c r="H24" s="57" t="s">
        <v>456</v>
      </c>
      <c r="I24" s="55"/>
      <c r="J24" s="55"/>
      <c r="K24" s="55"/>
    </row>
    <row r="25" spans="1:12" x14ac:dyDescent="0.25">
      <c r="A25" s="17"/>
      <c r="B25" s="59" t="s">
        <v>15</v>
      </c>
      <c r="C25" s="19" t="s">
        <v>238</v>
      </c>
      <c r="D25" s="54"/>
      <c r="E25" s="55"/>
      <c r="F25" s="104"/>
      <c r="G25" s="48"/>
      <c r="H25" s="63" t="s">
        <v>334</v>
      </c>
      <c r="I25" s="55"/>
      <c r="J25" s="55"/>
      <c r="K25" s="55"/>
    </row>
    <row r="26" spans="1:12" ht="45" x14ac:dyDescent="0.25">
      <c r="A26" s="17"/>
      <c r="B26" s="59" t="s">
        <v>181</v>
      </c>
      <c r="C26" s="19" t="s">
        <v>265</v>
      </c>
      <c r="D26" s="54"/>
      <c r="E26" s="55"/>
      <c r="F26" s="55"/>
      <c r="G26" s="52"/>
      <c r="H26" s="83" t="s">
        <v>278</v>
      </c>
      <c r="I26" s="55"/>
      <c r="J26" s="55"/>
      <c r="K26" s="55"/>
    </row>
    <row r="27" spans="1:12" ht="30" x14ac:dyDescent="0.25">
      <c r="A27" s="17"/>
      <c r="B27" s="59" t="s">
        <v>106</v>
      </c>
      <c r="C27" s="19" t="s">
        <v>223</v>
      </c>
      <c r="D27" s="54"/>
      <c r="E27" s="55"/>
      <c r="F27" s="55"/>
      <c r="G27" s="52"/>
      <c r="H27" s="83" t="s">
        <v>176</v>
      </c>
      <c r="I27" s="55"/>
      <c r="J27" s="55"/>
      <c r="K27" s="55"/>
    </row>
    <row r="28" spans="1:12" ht="15.75" thickBot="1" x14ac:dyDescent="0.3">
      <c r="A28" s="17"/>
      <c r="B28" s="61" t="s">
        <v>47</v>
      </c>
      <c r="C28" s="19" t="s">
        <v>11</v>
      </c>
      <c r="D28" s="54"/>
      <c r="E28" s="54"/>
      <c r="F28" s="55"/>
      <c r="G28" s="52"/>
      <c r="H28" s="51" t="s">
        <v>259</v>
      </c>
      <c r="I28" s="55"/>
      <c r="J28" s="55"/>
      <c r="K28" s="55"/>
    </row>
    <row r="29" spans="1:12" x14ac:dyDescent="0.25">
      <c r="B29" s="62"/>
      <c r="C29" s="63" t="s">
        <v>188</v>
      </c>
      <c r="D29" s="54"/>
      <c r="E29" s="54"/>
      <c r="F29" s="55"/>
      <c r="G29" s="52"/>
      <c r="H29" s="63" t="s">
        <v>463</v>
      </c>
      <c r="I29" s="55"/>
      <c r="J29" s="55"/>
      <c r="K29" s="55"/>
    </row>
    <row r="30" spans="1:12" ht="30" x14ac:dyDescent="0.25">
      <c r="B30" s="52"/>
      <c r="C30" s="63" t="s">
        <v>464</v>
      </c>
      <c r="D30" s="54"/>
      <c r="E30" s="54"/>
      <c r="F30" s="55"/>
      <c r="G30" s="52"/>
      <c r="H30" s="63" t="s">
        <v>195</v>
      </c>
      <c r="I30" s="55"/>
      <c r="J30" s="55"/>
      <c r="K30" s="55"/>
    </row>
    <row r="31" spans="1:12" ht="15.75" thickBot="1" x14ac:dyDescent="0.3">
      <c r="B31" s="52"/>
      <c r="C31" s="63" t="s">
        <v>186</v>
      </c>
      <c r="D31" s="54"/>
      <c r="E31" s="54"/>
      <c r="F31" s="55"/>
      <c r="G31" s="52"/>
      <c r="H31" s="84" t="s">
        <v>239</v>
      </c>
      <c r="I31" s="55"/>
      <c r="J31" s="55"/>
      <c r="K31" s="55"/>
    </row>
    <row r="32" spans="1:12" ht="15.75" thickBot="1" x14ac:dyDescent="0.3">
      <c r="B32" s="51"/>
      <c r="C32" s="64" t="s">
        <v>217</v>
      </c>
      <c r="D32" s="54"/>
      <c r="E32" s="55"/>
      <c r="F32" s="54"/>
      <c r="G32" s="55"/>
      <c r="H32" s="55"/>
      <c r="I32" s="55"/>
      <c r="J32" s="55"/>
      <c r="K32" s="55"/>
    </row>
    <row r="33" spans="2:11" x14ac:dyDescent="0.25">
      <c r="B33" s="55"/>
      <c r="C33" s="60"/>
      <c r="D33" s="55"/>
      <c r="F33" s="54"/>
      <c r="G33" s="55"/>
      <c r="H33" s="55"/>
      <c r="I33" s="55"/>
      <c r="J33" s="22"/>
      <c r="K33" s="55"/>
    </row>
    <row r="34" spans="2:11" x14ac:dyDescent="0.25">
      <c r="F34" s="55"/>
      <c r="G34" s="22"/>
      <c r="H34" s="22"/>
      <c r="I34" s="22"/>
      <c r="K34" s="22"/>
    </row>
  </sheetData>
  <sortState ref="J5:J22">
    <sortCondition ref="J5"/>
  </sortState>
  <mergeCells count="4">
    <mergeCell ref="B3:F3"/>
    <mergeCell ref="G3:K3"/>
    <mergeCell ref="L3:R3"/>
    <mergeCell ref="B2:R2"/>
  </mergeCells>
  <conditionalFormatting sqref="G24">
    <cfRule type="duplicateValues" dxfId="1" priority="1"/>
  </conditionalFormatting>
  <conditionalFormatting sqref="G5:G23">
    <cfRule type="duplicateValues" dxfId="0" priority="11"/>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1.GTI Strategy Status</vt:lpstr>
      <vt:lpstr>2.General Analysis</vt:lpstr>
      <vt:lpstr>3. GTI Strategic Actions</vt:lpstr>
      <vt:lpstr>4.Regional Analysis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Changsung Lim</dc:creator>
  <cp:lastModifiedBy>Changsung Lim </cp:lastModifiedBy>
  <dcterms:created xsi:type="dcterms:W3CDTF">2016-03-14T14:09:10Z</dcterms:created>
  <dcterms:modified xsi:type="dcterms:W3CDTF">2016-04-18T21:19:54Z</dcterms:modified>
</cp:coreProperties>
</file>